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1\RIK\2023 IZBORI\LOKALNE IZBORNE KOMISIJE\"/>
    </mc:Choice>
  </mc:AlternateContent>
  <bookViews>
    <workbookView xWindow="240" yWindow="135" windowWidth="20115" windowHeight="7935"/>
  </bookViews>
  <sheets>
    <sheet name="БМ" sheetId="1" r:id="rId1"/>
  </sheets>
  <definedNames>
    <definedName name="_xlnm.Print_Titles" localSheetId="0">БМ!$2:$2</definedName>
  </definedNames>
  <calcPr calcId="162913"/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2" i="1"/>
  <c r="R23" i="1"/>
  <c r="R24" i="1"/>
  <c r="R26" i="1"/>
  <c r="R27" i="1"/>
  <c r="R28" i="1"/>
  <c r="R29" i="1"/>
  <c r="R30" i="1"/>
  <c r="R32" i="1"/>
  <c r="R33" i="1"/>
  <c r="R34" i="1"/>
  <c r="R35" i="1"/>
  <c r="R36" i="1"/>
  <c r="R37" i="1"/>
  <c r="R39" i="1"/>
  <c r="R40" i="1"/>
  <c r="R41" i="1"/>
  <c r="R42" i="1"/>
  <c r="R43" i="1"/>
  <c r="R44" i="1"/>
  <c r="R45" i="1"/>
  <c r="R46" i="1"/>
  <c r="R48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69" i="1"/>
  <c r="R70" i="1"/>
  <c r="R71" i="1"/>
  <c r="R72" i="1"/>
  <c r="R74" i="1"/>
  <c r="R75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4" i="1"/>
  <c r="R95" i="1"/>
  <c r="R96" i="1"/>
  <c r="R97" i="1"/>
  <c r="R98" i="1"/>
  <c r="R99" i="1"/>
  <c r="R100" i="1"/>
  <c r="R101" i="1"/>
  <c r="R103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3" i="1"/>
  <c r="R124" i="1"/>
  <c r="R125" i="1"/>
  <c r="R126" i="1"/>
  <c r="R128" i="1"/>
  <c r="R129" i="1"/>
  <c r="R130" i="1"/>
  <c r="R131" i="1"/>
  <c r="R132" i="1"/>
  <c r="R133" i="1"/>
  <c r="R134" i="1"/>
  <c r="R135" i="1"/>
  <c r="R136" i="1"/>
  <c r="R137" i="1"/>
  <c r="R139" i="1"/>
  <c r="R140" i="1"/>
  <c r="R141" i="1"/>
  <c r="R142" i="1"/>
  <c r="R144" i="1"/>
  <c r="R145" i="1"/>
  <c r="R146" i="1"/>
  <c r="R147" i="1"/>
  <c r="R148" i="1"/>
  <c r="R150" i="1"/>
  <c r="R151" i="1"/>
  <c r="R152" i="1"/>
  <c r="R153" i="1"/>
  <c r="R154" i="1"/>
  <c r="R155" i="1"/>
  <c r="R157" i="1"/>
  <c r="R158" i="1"/>
  <c r="R159" i="1"/>
  <c r="R160" i="1"/>
  <c r="R161" i="1"/>
  <c r="R162" i="1"/>
  <c r="R163" i="1"/>
  <c r="R165" i="1"/>
  <c r="R166" i="1"/>
  <c r="R167" i="1"/>
  <c r="R168" i="1"/>
  <c r="R170" i="1"/>
  <c r="R171" i="1"/>
  <c r="R172" i="1"/>
  <c r="R173" i="1"/>
  <c r="R175" i="1"/>
  <c r="R176" i="1"/>
  <c r="R177" i="1"/>
  <c r="R178" i="1"/>
  <c r="R179" i="1"/>
  <c r="R180" i="1"/>
  <c r="R182" i="1"/>
  <c r="R183" i="1"/>
  <c r="R184" i="1"/>
  <c r="R185" i="1"/>
  <c r="R186" i="1"/>
  <c r="R187" i="1"/>
  <c r="R188" i="1"/>
  <c r="R190" i="1"/>
  <c r="R192" i="1"/>
  <c r="R194" i="1"/>
  <c r="R196" i="1"/>
  <c r="R198" i="1"/>
  <c r="R199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2" i="1"/>
  <c r="P23" i="1"/>
  <c r="P24" i="1"/>
  <c r="P26" i="1"/>
  <c r="P27" i="1"/>
  <c r="P28" i="1"/>
  <c r="P29" i="1"/>
  <c r="P30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8" i="1"/>
  <c r="P49" i="1"/>
  <c r="P50" i="1"/>
  <c r="P51" i="1"/>
  <c r="P53" i="1"/>
  <c r="P54" i="1"/>
  <c r="P55" i="1"/>
  <c r="P56" i="1"/>
  <c r="P57" i="1"/>
  <c r="P58" i="1"/>
  <c r="P59" i="1"/>
  <c r="P60" i="1"/>
  <c r="P61" i="1"/>
  <c r="P62" i="1"/>
  <c r="P63" i="1"/>
  <c r="P64" i="1"/>
  <c r="P66" i="1"/>
  <c r="P67" i="1"/>
  <c r="P68" i="1"/>
  <c r="P69" i="1"/>
  <c r="P70" i="1"/>
  <c r="P71" i="1"/>
  <c r="P72" i="1"/>
  <c r="P74" i="1"/>
  <c r="P75" i="1"/>
  <c r="P76" i="1"/>
  <c r="P77" i="1"/>
  <c r="P78" i="1"/>
  <c r="P79" i="1"/>
  <c r="P80" i="1"/>
  <c r="P81" i="1"/>
  <c r="P83" i="1"/>
  <c r="P84" i="1"/>
  <c r="P85" i="1"/>
  <c r="P86" i="1"/>
  <c r="P87" i="1"/>
  <c r="P88" i="1"/>
  <c r="P90" i="1"/>
  <c r="P91" i="1"/>
  <c r="P92" i="1"/>
  <c r="P94" i="1"/>
  <c r="P95" i="1"/>
  <c r="P96" i="1"/>
  <c r="P97" i="1"/>
  <c r="P98" i="1"/>
  <c r="P99" i="1"/>
  <c r="P100" i="1"/>
  <c r="P101" i="1"/>
  <c r="P103" i="1"/>
  <c r="P104" i="1"/>
  <c r="P105" i="1"/>
  <c r="P106" i="1"/>
  <c r="P107" i="1"/>
  <c r="P108" i="1"/>
  <c r="P109" i="1"/>
  <c r="P111" i="1"/>
  <c r="P112" i="1"/>
  <c r="P113" i="1"/>
  <c r="P114" i="1"/>
  <c r="P115" i="1"/>
  <c r="P116" i="1"/>
  <c r="P118" i="1"/>
  <c r="P119" i="1"/>
  <c r="P120" i="1"/>
  <c r="P121" i="1"/>
  <c r="P123" i="1"/>
  <c r="P124" i="1"/>
  <c r="P125" i="1"/>
  <c r="P126" i="1"/>
  <c r="P128" i="1"/>
  <c r="P129" i="1"/>
  <c r="P130" i="1"/>
  <c r="P131" i="1"/>
  <c r="P132" i="1"/>
  <c r="P133" i="1"/>
  <c r="P134" i="1"/>
  <c r="P135" i="1"/>
  <c r="P136" i="1"/>
  <c r="P137" i="1"/>
  <c r="P139" i="1"/>
  <c r="P140" i="1"/>
  <c r="P141" i="1"/>
  <c r="P142" i="1"/>
  <c r="P144" i="1"/>
  <c r="P145" i="1"/>
  <c r="P146" i="1"/>
  <c r="P147" i="1"/>
  <c r="P148" i="1"/>
  <c r="P150" i="1"/>
  <c r="P151" i="1"/>
  <c r="P152" i="1"/>
  <c r="P153" i="1"/>
  <c r="P154" i="1"/>
  <c r="P155" i="1"/>
  <c r="P157" i="1"/>
  <c r="P158" i="1"/>
  <c r="P159" i="1"/>
  <c r="P160" i="1"/>
  <c r="P161" i="1"/>
  <c r="P162" i="1"/>
  <c r="P163" i="1"/>
  <c r="P165" i="1"/>
  <c r="P166" i="1"/>
  <c r="P167" i="1"/>
  <c r="P168" i="1"/>
  <c r="P170" i="1"/>
  <c r="P171" i="1"/>
  <c r="P172" i="1"/>
  <c r="P173" i="1"/>
  <c r="P175" i="1"/>
  <c r="P176" i="1"/>
  <c r="P177" i="1"/>
  <c r="P178" i="1"/>
  <c r="P179" i="1"/>
  <c r="P180" i="1"/>
  <c r="P182" i="1"/>
  <c r="P183" i="1"/>
  <c r="P184" i="1"/>
  <c r="P185" i="1"/>
  <c r="P186" i="1"/>
  <c r="P187" i="1"/>
  <c r="P188" i="1"/>
  <c r="P190" i="1"/>
  <c r="P192" i="1"/>
  <c r="P194" i="1"/>
  <c r="P196" i="1"/>
  <c r="P198" i="1"/>
  <c r="P199" i="1"/>
  <c r="R4" i="1"/>
  <c r="P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6" i="1"/>
  <c r="N27" i="1"/>
  <c r="N28" i="1"/>
  <c r="N29" i="1"/>
  <c r="N30" i="1"/>
  <c r="N32" i="1"/>
  <c r="N33" i="1"/>
  <c r="N34" i="1"/>
  <c r="N35" i="1"/>
  <c r="N36" i="1"/>
  <c r="N37" i="1"/>
  <c r="N39" i="1"/>
  <c r="N40" i="1"/>
  <c r="N41" i="1"/>
  <c r="N42" i="1"/>
  <c r="N43" i="1"/>
  <c r="N44" i="1"/>
  <c r="N45" i="1"/>
  <c r="N46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4" i="1"/>
  <c r="N66" i="1"/>
  <c r="N67" i="1"/>
  <c r="N68" i="1"/>
  <c r="N69" i="1"/>
  <c r="N70" i="1"/>
  <c r="N71" i="1"/>
  <c r="N72" i="1"/>
  <c r="N74" i="1"/>
  <c r="N75" i="1"/>
  <c r="N76" i="1"/>
  <c r="N77" i="1"/>
  <c r="N78" i="1"/>
  <c r="N79" i="1"/>
  <c r="N80" i="1"/>
  <c r="N81" i="1"/>
  <c r="N83" i="1"/>
  <c r="N84" i="1"/>
  <c r="N85" i="1"/>
  <c r="N86" i="1"/>
  <c r="N87" i="1"/>
  <c r="N88" i="1"/>
  <c r="N90" i="1"/>
  <c r="N91" i="1"/>
  <c r="N92" i="1"/>
  <c r="N94" i="1"/>
  <c r="N95" i="1"/>
  <c r="N96" i="1"/>
  <c r="N97" i="1"/>
  <c r="N98" i="1"/>
  <c r="N99" i="1"/>
  <c r="N100" i="1"/>
  <c r="N101" i="1"/>
  <c r="N103" i="1"/>
  <c r="N104" i="1"/>
  <c r="N105" i="1"/>
  <c r="N106" i="1"/>
  <c r="N107" i="1"/>
  <c r="N108" i="1"/>
  <c r="N109" i="1"/>
  <c r="N111" i="1"/>
  <c r="N112" i="1"/>
  <c r="N113" i="1"/>
  <c r="N114" i="1"/>
  <c r="N115" i="1"/>
  <c r="N116" i="1"/>
  <c r="N118" i="1"/>
  <c r="N119" i="1"/>
  <c r="N120" i="1"/>
  <c r="N121" i="1"/>
  <c r="N123" i="1"/>
  <c r="N124" i="1"/>
  <c r="N125" i="1"/>
  <c r="N126" i="1"/>
  <c r="N128" i="1"/>
  <c r="N129" i="1"/>
  <c r="N130" i="1"/>
  <c r="N131" i="1"/>
  <c r="N132" i="1"/>
  <c r="N133" i="1"/>
  <c r="N134" i="1"/>
  <c r="N135" i="1"/>
  <c r="N136" i="1"/>
  <c r="N137" i="1"/>
  <c r="N139" i="1"/>
  <c r="N140" i="1"/>
  <c r="N141" i="1"/>
  <c r="N142" i="1"/>
  <c r="N144" i="1"/>
  <c r="N145" i="1"/>
  <c r="N146" i="1"/>
  <c r="N147" i="1"/>
  <c r="N148" i="1"/>
  <c r="N150" i="1"/>
  <c r="N151" i="1"/>
  <c r="N152" i="1"/>
  <c r="N153" i="1"/>
  <c r="N154" i="1"/>
  <c r="N155" i="1"/>
  <c r="N157" i="1"/>
  <c r="N158" i="1"/>
  <c r="N159" i="1"/>
  <c r="N160" i="1"/>
  <c r="N161" i="1"/>
  <c r="N162" i="1"/>
  <c r="N163" i="1"/>
  <c r="N165" i="1"/>
  <c r="N166" i="1"/>
  <c r="N167" i="1"/>
  <c r="N168" i="1"/>
  <c r="N170" i="1"/>
  <c r="N171" i="1"/>
  <c r="N172" i="1"/>
  <c r="N173" i="1"/>
  <c r="N175" i="1"/>
  <c r="N176" i="1"/>
  <c r="N177" i="1"/>
  <c r="N178" i="1"/>
  <c r="N179" i="1"/>
  <c r="N180" i="1"/>
  <c r="N182" i="1"/>
  <c r="N183" i="1"/>
  <c r="N184" i="1"/>
  <c r="N185" i="1"/>
  <c r="N186" i="1"/>
  <c r="N187" i="1"/>
  <c r="N188" i="1"/>
  <c r="N190" i="1"/>
  <c r="N192" i="1"/>
  <c r="N194" i="1"/>
  <c r="N196" i="1"/>
  <c r="N198" i="1"/>
  <c r="N199" i="1"/>
  <c r="N4" i="1"/>
  <c r="C199" i="1" l="1"/>
  <c r="D199" i="1"/>
  <c r="E199" i="1"/>
  <c r="F199" i="1"/>
  <c r="G199" i="1"/>
  <c r="H199" i="1"/>
  <c r="I199" i="1"/>
  <c r="J199" i="1"/>
  <c r="K199" i="1"/>
  <c r="L199" i="1"/>
  <c r="M199" i="1"/>
</calcChain>
</file>

<file path=xl/sharedStrings.xml><?xml version="1.0" encoding="utf-8"?>
<sst xmlns="http://schemas.openxmlformats.org/spreadsheetml/2006/main" count="317" uniqueCount="209">
  <si>
    <t>Назив општине</t>
  </si>
  <si>
    <t>Београд-Барајево</t>
  </si>
  <si>
    <t>Београд-Вождовац</t>
  </si>
  <si>
    <t>Београд-Врачар</t>
  </si>
  <si>
    <t>Београд-Гроцка</t>
  </si>
  <si>
    <t>Београд-Звездара</t>
  </si>
  <si>
    <t>Београд-Земун</t>
  </si>
  <si>
    <t>Београд-Лазаревац</t>
  </si>
  <si>
    <t>Београд-Младеновац</t>
  </si>
  <si>
    <t>Београд-Нови Београд</t>
  </si>
  <si>
    <t>Београд-Обреновац</t>
  </si>
  <si>
    <t>Београд-Палилула</t>
  </si>
  <si>
    <t>Београд-Раковица</t>
  </si>
  <si>
    <t>Београд-Савски Венац</t>
  </si>
  <si>
    <t>Београд-Сопот</t>
  </si>
  <si>
    <t>Београд-Стари Град</t>
  </si>
  <si>
    <t>Београд-Сурчин</t>
  </si>
  <si>
    <t>Београд-Чукарица</t>
  </si>
  <si>
    <t>Бачка Топола</t>
  </si>
  <si>
    <t>Мали Иђош</t>
  </si>
  <si>
    <t>Суботица-град</t>
  </si>
  <si>
    <t>Житиште</t>
  </si>
  <si>
    <t>Зрењанин-град</t>
  </si>
  <si>
    <t>Нова Црња</t>
  </si>
  <si>
    <t>Нови Бечеј</t>
  </si>
  <si>
    <t>Сечањ</t>
  </si>
  <si>
    <t>Ада</t>
  </si>
  <si>
    <t>Кањижа</t>
  </si>
  <si>
    <t>Нови Кнежевац</t>
  </si>
  <si>
    <t>Сента</t>
  </si>
  <si>
    <t>Чока</t>
  </si>
  <si>
    <t>Алибунар</t>
  </si>
  <si>
    <t>Бела Црква</t>
  </si>
  <si>
    <t>Ковачица</t>
  </si>
  <si>
    <t>Ковин</t>
  </si>
  <si>
    <t>Опово</t>
  </si>
  <si>
    <t>Панчево-град</t>
  </si>
  <si>
    <t>Пландиште</t>
  </si>
  <si>
    <t>Апатин</t>
  </si>
  <si>
    <t>Кула</t>
  </si>
  <si>
    <t>Оџаци</t>
  </si>
  <si>
    <t>Сомбор-град</t>
  </si>
  <si>
    <t>Бач</t>
  </si>
  <si>
    <t>Бачка Паланка</t>
  </si>
  <si>
    <t>Бачки Петровац</t>
  </si>
  <si>
    <t>Беочин</t>
  </si>
  <si>
    <t>Бечеј</t>
  </si>
  <si>
    <t>Врбас</t>
  </si>
  <si>
    <t>Жабаљ</t>
  </si>
  <si>
    <t>Нови Сад - град</t>
  </si>
  <si>
    <t>Србобран</t>
  </si>
  <si>
    <t>Сремски Карловци</t>
  </si>
  <si>
    <t>Темерин</t>
  </si>
  <si>
    <t>Тител</t>
  </si>
  <si>
    <t>Инђија</t>
  </si>
  <si>
    <t>Ириг</t>
  </si>
  <si>
    <t>Пећинци</t>
  </si>
  <si>
    <t>Рума</t>
  </si>
  <si>
    <t>Сремска Митровица-град</t>
  </si>
  <si>
    <t>Стара Пазова</t>
  </si>
  <si>
    <t>Шид</t>
  </si>
  <si>
    <t>Богатић</t>
  </si>
  <si>
    <t>Владимирци</t>
  </si>
  <si>
    <t>Коцељева</t>
  </si>
  <si>
    <t>Крупањ</t>
  </si>
  <si>
    <t>Лозница-град</t>
  </si>
  <si>
    <t>Љубовија</t>
  </si>
  <si>
    <t>Мали Зворник</t>
  </si>
  <si>
    <t>Шабац-град</t>
  </si>
  <si>
    <t>Ваљево-град</t>
  </si>
  <si>
    <t>Лајковац</t>
  </si>
  <si>
    <t>Љиг</t>
  </si>
  <si>
    <t>Мионица</t>
  </si>
  <si>
    <t>Осечина</t>
  </si>
  <si>
    <t>Уб</t>
  </si>
  <si>
    <t>Велика Плана</t>
  </si>
  <si>
    <t>Смедерево-град</t>
  </si>
  <si>
    <t>Смедеревска Паланка</t>
  </si>
  <si>
    <t>Пожаревац - град</t>
  </si>
  <si>
    <t>Велико Градиште</t>
  </si>
  <si>
    <t>Голубац</t>
  </si>
  <si>
    <t>Жабари</t>
  </si>
  <si>
    <t>Жагубица</t>
  </si>
  <si>
    <t>Кучево</t>
  </si>
  <si>
    <t>Мало Црниће</t>
  </si>
  <si>
    <t>Петровац на Млави</t>
  </si>
  <si>
    <t>Аранђеловац</t>
  </si>
  <si>
    <t>Баточина</t>
  </si>
  <si>
    <t>Кнић</t>
  </si>
  <si>
    <t>Крагујевац-град</t>
  </si>
  <si>
    <t>Лапово</t>
  </si>
  <si>
    <t>Рача</t>
  </si>
  <si>
    <t>Топола</t>
  </si>
  <si>
    <t>Деспотовац</t>
  </si>
  <si>
    <t>Јагодина-град</t>
  </si>
  <si>
    <t>Параћин</t>
  </si>
  <si>
    <t>Рековац</t>
  </si>
  <si>
    <t>Свилајнац</t>
  </si>
  <si>
    <t>Ћуприја</t>
  </si>
  <si>
    <t>Кладово</t>
  </si>
  <si>
    <t>Мајданпек</t>
  </si>
  <si>
    <t>Неготин</t>
  </si>
  <si>
    <t>Бољевац</t>
  </si>
  <si>
    <t>Зајечар-град</t>
  </si>
  <si>
    <t>Књажевац</t>
  </si>
  <si>
    <t>Сокобања</t>
  </si>
  <si>
    <t>Ариље</t>
  </si>
  <si>
    <t>Бајина Башта</t>
  </si>
  <si>
    <t>Косјерић</t>
  </si>
  <si>
    <t>Нова Варош</t>
  </si>
  <si>
    <t>Пожега</t>
  </si>
  <si>
    <t>Прибој</t>
  </si>
  <si>
    <t>Пријепоље</t>
  </si>
  <si>
    <t>Сјеница</t>
  </si>
  <si>
    <t>Ужице-град</t>
  </si>
  <si>
    <t>Чајетина</t>
  </si>
  <si>
    <t>Горњи Милановац</t>
  </si>
  <si>
    <t>Ивањица</t>
  </si>
  <si>
    <t>Лучани</t>
  </si>
  <si>
    <t>Чачак-град</t>
  </si>
  <si>
    <t>Врњачка Бања</t>
  </si>
  <si>
    <t>Краљево-град</t>
  </si>
  <si>
    <t>Нови Пазар-град</t>
  </si>
  <si>
    <t>Рашка</t>
  </si>
  <si>
    <t>Тутин</t>
  </si>
  <si>
    <t>Александровац</t>
  </si>
  <si>
    <t>Брус</t>
  </si>
  <si>
    <t>Варварин</t>
  </si>
  <si>
    <t>Крушевац-град</t>
  </si>
  <si>
    <t>Трстеник</t>
  </si>
  <si>
    <t>Ћићевац</t>
  </si>
  <si>
    <t>Ниш - град</t>
  </si>
  <si>
    <t>Алексинац</t>
  </si>
  <si>
    <t>Гаџин Хан</t>
  </si>
  <si>
    <t>Дољевац</t>
  </si>
  <si>
    <t>Мерошина</t>
  </si>
  <si>
    <t>Ражањ</t>
  </si>
  <si>
    <t>Сврљиг</t>
  </si>
  <si>
    <t>Блаце</t>
  </si>
  <si>
    <t>Житорађа</t>
  </si>
  <si>
    <t>Куршумлија</t>
  </si>
  <si>
    <t>Бабушница</t>
  </si>
  <si>
    <t>Бела Паланка</t>
  </si>
  <si>
    <t>Димитровград</t>
  </si>
  <si>
    <t>Бојник</t>
  </si>
  <si>
    <t>Власотинце</t>
  </si>
  <si>
    <t>Лебане</t>
  </si>
  <si>
    <t>Лесковац-град</t>
  </si>
  <si>
    <t>Медвеђа</t>
  </si>
  <si>
    <t>Црна Трава</t>
  </si>
  <si>
    <t>Врање - град</t>
  </si>
  <si>
    <t>Босилеград</t>
  </si>
  <si>
    <t>Бујановац</t>
  </si>
  <si>
    <t>Владичин Хан</t>
  </si>
  <si>
    <t>Прешево</t>
  </si>
  <si>
    <t>Сурдулица</t>
  </si>
  <si>
    <t>Трговиште</t>
  </si>
  <si>
    <t>1. ГРАД БЕОГРАД</t>
  </si>
  <si>
    <t>Кикинда-град</t>
  </si>
  <si>
    <t>Вршац-град</t>
  </si>
  <si>
    <t>Пирот-град</t>
  </si>
  <si>
    <t>Приштина</t>
  </si>
  <si>
    <t>Пећ</t>
  </si>
  <si>
    <t>Гора</t>
  </si>
  <si>
    <t>Косовска Митровица</t>
  </si>
  <si>
    <t>Гњилане</t>
  </si>
  <si>
    <t xml:space="preserve">2. СЕВЕРНОБАЧКИ УПРАВНИ ОКРУГ      </t>
  </si>
  <si>
    <t xml:space="preserve">3. СРЕДЊОБАНАТСКИ УПРАВНИ ОКРУГ   </t>
  </si>
  <si>
    <t xml:space="preserve">4. СЕВЕРНОБАНАТСКИ УПРАВНИ ОКРУГ   </t>
  </si>
  <si>
    <t xml:space="preserve">5. ЈУЖНОБАНАТСКИ УПРАВНИ ОКРУГ     </t>
  </si>
  <si>
    <t>6. ЗАПАДНОБАЧКИ УПРАВНИ ОКРУГ</t>
  </si>
  <si>
    <t>7. ЈУЖНОБАЧКИ УПРАВНИ ОКРУГ</t>
  </si>
  <si>
    <t xml:space="preserve">8. СРЕМСКИ УПРАВНИ ОКРУГ            </t>
  </si>
  <si>
    <t xml:space="preserve">9. МАЧВАНСКИ УПРАВНИ ОКРУГ          </t>
  </si>
  <si>
    <t xml:space="preserve">10. КОЛУБАРСКИ УПРАВНИ ОКРУГ         </t>
  </si>
  <si>
    <t xml:space="preserve">11. ПОДУНАВСКИ УПРАВНИ ОКРУГ         </t>
  </si>
  <si>
    <t xml:space="preserve">12. БРАНИЧЕВСКИ УПРАВНИ ОКРУГ        </t>
  </si>
  <si>
    <t xml:space="preserve">13. ШУМАДИЈСКИ УПРАВНИ ОКРУГ         </t>
  </si>
  <si>
    <t xml:space="preserve">14. ПОМОРАВСКИ УПРАВНИ ОКРУГ         </t>
  </si>
  <si>
    <t xml:space="preserve">15. БОРСКИ УПРАВНИ ОКРУГ             </t>
  </si>
  <si>
    <t xml:space="preserve">16. ЗАЈЕЧАРСКИ УПРАВНИ ОКРУГ         </t>
  </si>
  <si>
    <t xml:space="preserve">17. ЗЛАТИБОРСКИ УПРАВНИ ОКРУГ        </t>
  </si>
  <si>
    <t xml:space="preserve">18. МОРАВИЧКИ УПРАВНИ ОКРУГ          </t>
  </si>
  <si>
    <t xml:space="preserve">19. РАШКИ УПРАВНИ ОКРУГ              </t>
  </si>
  <si>
    <t xml:space="preserve">20. РАСИНСКИ УПРАВНИ ОКРУГ           </t>
  </si>
  <si>
    <t xml:space="preserve">21. НИШАВСКИ УПРАВНИ ОКРУГ           </t>
  </si>
  <si>
    <t xml:space="preserve">22. ТОПЛИЧКИ УПРАВНИ ОКРУГ           </t>
  </si>
  <si>
    <t xml:space="preserve">23. ПИРОТСКИ УПРАВНИ ОКРУГ           </t>
  </si>
  <si>
    <t xml:space="preserve">24. ЈАБЛАНИЧКИ УПРАВНИ ОКРУГ         </t>
  </si>
  <si>
    <t xml:space="preserve">25. ПЧИЊСКИ УПРАВНИ ОКРУГ           </t>
  </si>
  <si>
    <t>Бор-град</t>
  </si>
  <si>
    <t>Прокупље-град</t>
  </si>
  <si>
    <t>26. КОСОВСКИ УПРАВНИ ОКРУГ</t>
  </si>
  <si>
    <t>27. ПЕЋКИ УПРАВНИ ОКРУГ</t>
  </si>
  <si>
    <t>28. ПРИЗРЕНСКИ УПРАВНИ ОКРУГ</t>
  </si>
  <si>
    <t>29. КОСОВСКО-МИТРОВАЧКИ УПРАВНИ ОКРУГ</t>
  </si>
  <si>
    <t>30. КОСОВСКО-ПОМОРАВСКИ УПРАВНИ ОКРУГ</t>
  </si>
  <si>
    <t>Председник</t>
  </si>
  <si>
    <t>м</t>
  </si>
  <si>
    <t>ж</t>
  </si>
  <si>
    <t>Заменик председника</t>
  </si>
  <si>
    <t>Секретар</t>
  </si>
  <si>
    <t>Заменик секретара</t>
  </si>
  <si>
    <t>Члан</t>
  </si>
  <si>
    <t>Заменик члана</t>
  </si>
  <si>
    <t>Укупно</t>
  </si>
  <si>
    <t>1</t>
  </si>
  <si>
    <t>%</t>
  </si>
  <si>
    <t>Укупно чланова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</si>
</sst>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1" fillId="0" borderId="1" xfId="0" quotePrefix="1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4" fillId="0" borderId="0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0"/>
  <sheetViews>
    <sheetView tabSelected="1" topLeftCell="B1" zoomScale="184" zoomScaleNormal="184" workbookViewId="0">
      <pane ySplit="2" topLeftCell="A3" activePane="bottomLeft" state="frozen"/>
      <selection pane="bottomLeft" activeCell="Q195" sqref="Q195"/>
    </sheetView>
  </sheetViews>
  <sheetFormatPr defaultRowHeight="12.75" x14ac:dyDescent="0.2"/>
  <cols>
    <col min="1" max="1" width="39.5703125" style="9" customWidth="1"/>
    <col min="2" max="2" width="6.42578125" style="19" customWidth="1"/>
    <col min="3" max="3" width="6.7109375" style="16" customWidth="1"/>
    <col min="4" max="4" width="7.42578125" style="16" customWidth="1"/>
    <col min="5" max="5" width="8" style="16" customWidth="1"/>
    <col min="6" max="6" width="4.85546875" style="16" customWidth="1"/>
    <col min="7" max="7" width="5.42578125" style="16" customWidth="1"/>
    <col min="8" max="9" width="6.5703125" style="16" customWidth="1"/>
    <col min="10" max="10" width="6" style="16" customWidth="1"/>
    <col min="11" max="11" width="5.5703125" style="16" customWidth="1"/>
    <col min="12" max="12" width="6" style="16" customWidth="1"/>
    <col min="13" max="13" width="6.5703125" style="16" customWidth="1"/>
    <col min="14" max="14" width="10" style="16" customWidth="1"/>
    <col min="15" max="16" width="6.85546875" style="16" customWidth="1"/>
    <col min="17" max="17" width="7" style="16" customWidth="1"/>
    <col min="18" max="18" width="7.28515625" style="1" customWidth="1"/>
    <col min="19" max="206" width="9.140625" style="1"/>
    <col min="207" max="207" width="28" style="1" customWidth="1"/>
    <col min="208" max="208" width="25.85546875" style="1" customWidth="1"/>
    <col min="209" max="214" width="9.140625" style="1"/>
    <col min="215" max="215" width="6.5703125" style="1" customWidth="1"/>
    <col min="216" max="216" width="29.28515625" style="1" customWidth="1"/>
    <col min="217" max="462" width="9.140625" style="1"/>
    <col min="463" max="463" width="28" style="1" customWidth="1"/>
    <col min="464" max="464" width="25.85546875" style="1" customWidth="1"/>
    <col min="465" max="470" width="9.140625" style="1"/>
    <col min="471" max="471" width="6.5703125" style="1" customWidth="1"/>
    <col min="472" max="472" width="29.28515625" style="1" customWidth="1"/>
    <col min="473" max="718" width="9.140625" style="1"/>
    <col min="719" max="719" width="28" style="1" customWidth="1"/>
    <col min="720" max="720" width="25.85546875" style="1" customWidth="1"/>
    <col min="721" max="726" width="9.140625" style="1"/>
    <col min="727" max="727" width="6.5703125" style="1" customWidth="1"/>
    <col min="728" max="728" width="29.28515625" style="1" customWidth="1"/>
    <col min="729" max="974" width="9.140625" style="1"/>
    <col min="975" max="975" width="28" style="1" customWidth="1"/>
    <col min="976" max="976" width="25.85546875" style="1" customWidth="1"/>
    <col min="977" max="982" width="9.140625" style="1"/>
    <col min="983" max="983" width="6.5703125" style="1" customWidth="1"/>
    <col min="984" max="984" width="29.28515625" style="1" customWidth="1"/>
    <col min="985" max="1230" width="9.140625" style="1"/>
    <col min="1231" max="1231" width="28" style="1" customWidth="1"/>
    <col min="1232" max="1232" width="25.85546875" style="1" customWidth="1"/>
    <col min="1233" max="1238" width="9.140625" style="1"/>
    <col min="1239" max="1239" width="6.5703125" style="1" customWidth="1"/>
    <col min="1240" max="1240" width="29.28515625" style="1" customWidth="1"/>
    <col min="1241" max="1486" width="9.140625" style="1"/>
    <col min="1487" max="1487" width="28" style="1" customWidth="1"/>
    <col min="1488" max="1488" width="25.85546875" style="1" customWidth="1"/>
    <col min="1489" max="1494" width="9.140625" style="1"/>
    <col min="1495" max="1495" width="6.5703125" style="1" customWidth="1"/>
    <col min="1496" max="1496" width="29.28515625" style="1" customWidth="1"/>
    <col min="1497" max="1742" width="9.140625" style="1"/>
    <col min="1743" max="1743" width="28" style="1" customWidth="1"/>
    <col min="1744" max="1744" width="25.85546875" style="1" customWidth="1"/>
    <col min="1745" max="1750" width="9.140625" style="1"/>
    <col min="1751" max="1751" width="6.5703125" style="1" customWidth="1"/>
    <col min="1752" max="1752" width="29.28515625" style="1" customWidth="1"/>
    <col min="1753" max="1998" width="9.140625" style="1"/>
    <col min="1999" max="1999" width="28" style="1" customWidth="1"/>
    <col min="2000" max="2000" width="25.85546875" style="1" customWidth="1"/>
    <col min="2001" max="2006" width="9.140625" style="1"/>
    <col min="2007" max="2007" width="6.5703125" style="1" customWidth="1"/>
    <col min="2008" max="2008" width="29.28515625" style="1" customWidth="1"/>
    <col min="2009" max="2254" width="9.140625" style="1"/>
    <col min="2255" max="2255" width="28" style="1" customWidth="1"/>
    <col min="2256" max="2256" width="25.85546875" style="1" customWidth="1"/>
    <col min="2257" max="2262" width="9.140625" style="1"/>
    <col min="2263" max="2263" width="6.5703125" style="1" customWidth="1"/>
    <col min="2264" max="2264" width="29.28515625" style="1" customWidth="1"/>
    <col min="2265" max="2510" width="9.140625" style="1"/>
    <col min="2511" max="2511" width="28" style="1" customWidth="1"/>
    <col min="2512" max="2512" width="25.85546875" style="1" customWidth="1"/>
    <col min="2513" max="2518" width="9.140625" style="1"/>
    <col min="2519" max="2519" width="6.5703125" style="1" customWidth="1"/>
    <col min="2520" max="2520" width="29.28515625" style="1" customWidth="1"/>
    <col min="2521" max="2766" width="9.140625" style="1"/>
    <col min="2767" max="2767" width="28" style="1" customWidth="1"/>
    <col min="2768" max="2768" width="25.85546875" style="1" customWidth="1"/>
    <col min="2769" max="2774" width="9.140625" style="1"/>
    <col min="2775" max="2775" width="6.5703125" style="1" customWidth="1"/>
    <col min="2776" max="2776" width="29.28515625" style="1" customWidth="1"/>
    <col min="2777" max="3022" width="9.140625" style="1"/>
    <col min="3023" max="3023" width="28" style="1" customWidth="1"/>
    <col min="3024" max="3024" width="25.85546875" style="1" customWidth="1"/>
    <col min="3025" max="3030" width="9.140625" style="1"/>
    <col min="3031" max="3031" width="6.5703125" style="1" customWidth="1"/>
    <col min="3032" max="3032" width="29.28515625" style="1" customWidth="1"/>
    <col min="3033" max="3278" width="9.140625" style="1"/>
    <col min="3279" max="3279" width="28" style="1" customWidth="1"/>
    <col min="3280" max="3280" width="25.85546875" style="1" customWidth="1"/>
    <col min="3281" max="3286" width="9.140625" style="1"/>
    <col min="3287" max="3287" width="6.5703125" style="1" customWidth="1"/>
    <col min="3288" max="3288" width="29.28515625" style="1" customWidth="1"/>
    <col min="3289" max="3534" width="9.140625" style="1"/>
    <col min="3535" max="3535" width="28" style="1" customWidth="1"/>
    <col min="3536" max="3536" width="25.85546875" style="1" customWidth="1"/>
    <col min="3537" max="3542" width="9.140625" style="1"/>
    <col min="3543" max="3543" width="6.5703125" style="1" customWidth="1"/>
    <col min="3544" max="3544" width="29.28515625" style="1" customWidth="1"/>
    <col min="3545" max="3790" width="9.140625" style="1"/>
    <col min="3791" max="3791" width="28" style="1" customWidth="1"/>
    <col min="3792" max="3792" width="25.85546875" style="1" customWidth="1"/>
    <col min="3793" max="3798" width="9.140625" style="1"/>
    <col min="3799" max="3799" width="6.5703125" style="1" customWidth="1"/>
    <col min="3800" max="3800" width="29.28515625" style="1" customWidth="1"/>
    <col min="3801" max="4046" width="9.140625" style="1"/>
    <col min="4047" max="4047" width="28" style="1" customWidth="1"/>
    <col min="4048" max="4048" width="25.85546875" style="1" customWidth="1"/>
    <col min="4049" max="4054" width="9.140625" style="1"/>
    <col min="4055" max="4055" width="6.5703125" style="1" customWidth="1"/>
    <col min="4056" max="4056" width="29.28515625" style="1" customWidth="1"/>
    <col min="4057" max="4302" width="9.140625" style="1"/>
    <col min="4303" max="4303" width="28" style="1" customWidth="1"/>
    <col min="4304" max="4304" width="25.85546875" style="1" customWidth="1"/>
    <col min="4305" max="4310" width="9.140625" style="1"/>
    <col min="4311" max="4311" width="6.5703125" style="1" customWidth="1"/>
    <col min="4312" max="4312" width="29.28515625" style="1" customWidth="1"/>
    <col min="4313" max="4558" width="9.140625" style="1"/>
    <col min="4559" max="4559" width="28" style="1" customWidth="1"/>
    <col min="4560" max="4560" width="25.85546875" style="1" customWidth="1"/>
    <col min="4561" max="4566" width="9.140625" style="1"/>
    <col min="4567" max="4567" width="6.5703125" style="1" customWidth="1"/>
    <col min="4568" max="4568" width="29.28515625" style="1" customWidth="1"/>
    <col min="4569" max="4814" width="9.140625" style="1"/>
    <col min="4815" max="4815" width="28" style="1" customWidth="1"/>
    <col min="4816" max="4816" width="25.85546875" style="1" customWidth="1"/>
    <col min="4817" max="4822" width="9.140625" style="1"/>
    <col min="4823" max="4823" width="6.5703125" style="1" customWidth="1"/>
    <col min="4824" max="4824" width="29.28515625" style="1" customWidth="1"/>
    <col min="4825" max="5070" width="9.140625" style="1"/>
    <col min="5071" max="5071" width="28" style="1" customWidth="1"/>
    <col min="5072" max="5072" width="25.85546875" style="1" customWidth="1"/>
    <col min="5073" max="5078" width="9.140625" style="1"/>
    <col min="5079" max="5079" width="6.5703125" style="1" customWidth="1"/>
    <col min="5080" max="5080" width="29.28515625" style="1" customWidth="1"/>
    <col min="5081" max="5326" width="9.140625" style="1"/>
    <col min="5327" max="5327" width="28" style="1" customWidth="1"/>
    <col min="5328" max="5328" width="25.85546875" style="1" customWidth="1"/>
    <col min="5329" max="5334" width="9.140625" style="1"/>
    <col min="5335" max="5335" width="6.5703125" style="1" customWidth="1"/>
    <col min="5336" max="5336" width="29.28515625" style="1" customWidth="1"/>
    <col min="5337" max="5582" width="9.140625" style="1"/>
    <col min="5583" max="5583" width="28" style="1" customWidth="1"/>
    <col min="5584" max="5584" width="25.85546875" style="1" customWidth="1"/>
    <col min="5585" max="5590" width="9.140625" style="1"/>
    <col min="5591" max="5591" width="6.5703125" style="1" customWidth="1"/>
    <col min="5592" max="5592" width="29.28515625" style="1" customWidth="1"/>
    <col min="5593" max="5838" width="9.140625" style="1"/>
    <col min="5839" max="5839" width="28" style="1" customWidth="1"/>
    <col min="5840" max="5840" width="25.85546875" style="1" customWidth="1"/>
    <col min="5841" max="5846" width="9.140625" style="1"/>
    <col min="5847" max="5847" width="6.5703125" style="1" customWidth="1"/>
    <col min="5848" max="5848" width="29.28515625" style="1" customWidth="1"/>
    <col min="5849" max="6094" width="9.140625" style="1"/>
    <col min="6095" max="6095" width="28" style="1" customWidth="1"/>
    <col min="6096" max="6096" width="25.85546875" style="1" customWidth="1"/>
    <col min="6097" max="6102" width="9.140625" style="1"/>
    <col min="6103" max="6103" width="6.5703125" style="1" customWidth="1"/>
    <col min="6104" max="6104" width="29.28515625" style="1" customWidth="1"/>
    <col min="6105" max="6350" width="9.140625" style="1"/>
    <col min="6351" max="6351" width="28" style="1" customWidth="1"/>
    <col min="6352" max="6352" width="25.85546875" style="1" customWidth="1"/>
    <col min="6353" max="6358" width="9.140625" style="1"/>
    <col min="6359" max="6359" width="6.5703125" style="1" customWidth="1"/>
    <col min="6360" max="6360" width="29.28515625" style="1" customWidth="1"/>
    <col min="6361" max="6606" width="9.140625" style="1"/>
    <col min="6607" max="6607" width="28" style="1" customWidth="1"/>
    <col min="6608" max="6608" width="25.85546875" style="1" customWidth="1"/>
    <col min="6609" max="6614" width="9.140625" style="1"/>
    <col min="6615" max="6615" width="6.5703125" style="1" customWidth="1"/>
    <col min="6616" max="6616" width="29.28515625" style="1" customWidth="1"/>
    <col min="6617" max="6862" width="9.140625" style="1"/>
    <col min="6863" max="6863" width="28" style="1" customWidth="1"/>
    <col min="6864" max="6864" width="25.85546875" style="1" customWidth="1"/>
    <col min="6865" max="6870" width="9.140625" style="1"/>
    <col min="6871" max="6871" width="6.5703125" style="1" customWidth="1"/>
    <col min="6872" max="6872" width="29.28515625" style="1" customWidth="1"/>
    <col min="6873" max="7118" width="9.140625" style="1"/>
    <col min="7119" max="7119" width="28" style="1" customWidth="1"/>
    <col min="7120" max="7120" width="25.85546875" style="1" customWidth="1"/>
    <col min="7121" max="7126" width="9.140625" style="1"/>
    <col min="7127" max="7127" width="6.5703125" style="1" customWidth="1"/>
    <col min="7128" max="7128" width="29.28515625" style="1" customWidth="1"/>
    <col min="7129" max="7374" width="9.140625" style="1"/>
    <col min="7375" max="7375" width="28" style="1" customWidth="1"/>
    <col min="7376" max="7376" width="25.85546875" style="1" customWidth="1"/>
    <col min="7377" max="7382" width="9.140625" style="1"/>
    <col min="7383" max="7383" width="6.5703125" style="1" customWidth="1"/>
    <col min="7384" max="7384" width="29.28515625" style="1" customWidth="1"/>
    <col min="7385" max="7630" width="9.140625" style="1"/>
    <col min="7631" max="7631" width="28" style="1" customWidth="1"/>
    <col min="7632" max="7632" width="25.85546875" style="1" customWidth="1"/>
    <col min="7633" max="7638" width="9.140625" style="1"/>
    <col min="7639" max="7639" width="6.5703125" style="1" customWidth="1"/>
    <col min="7640" max="7640" width="29.28515625" style="1" customWidth="1"/>
    <col min="7641" max="7886" width="9.140625" style="1"/>
    <col min="7887" max="7887" width="28" style="1" customWidth="1"/>
    <col min="7888" max="7888" width="25.85546875" style="1" customWidth="1"/>
    <col min="7889" max="7894" width="9.140625" style="1"/>
    <col min="7895" max="7895" width="6.5703125" style="1" customWidth="1"/>
    <col min="7896" max="7896" width="29.28515625" style="1" customWidth="1"/>
    <col min="7897" max="8142" width="9.140625" style="1"/>
    <col min="8143" max="8143" width="28" style="1" customWidth="1"/>
    <col min="8144" max="8144" width="25.85546875" style="1" customWidth="1"/>
    <col min="8145" max="8150" width="9.140625" style="1"/>
    <col min="8151" max="8151" width="6.5703125" style="1" customWidth="1"/>
    <col min="8152" max="8152" width="29.28515625" style="1" customWidth="1"/>
    <col min="8153" max="8398" width="9.140625" style="1"/>
    <col min="8399" max="8399" width="28" style="1" customWidth="1"/>
    <col min="8400" max="8400" width="25.85546875" style="1" customWidth="1"/>
    <col min="8401" max="8406" width="9.140625" style="1"/>
    <col min="8407" max="8407" width="6.5703125" style="1" customWidth="1"/>
    <col min="8408" max="8408" width="29.28515625" style="1" customWidth="1"/>
    <col min="8409" max="8654" width="9.140625" style="1"/>
    <col min="8655" max="8655" width="28" style="1" customWidth="1"/>
    <col min="8656" max="8656" width="25.85546875" style="1" customWidth="1"/>
    <col min="8657" max="8662" width="9.140625" style="1"/>
    <col min="8663" max="8663" width="6.5703125" style="1" customWidth="1"/>
    <col min="8664" max="8664" width="29.28515625" style="1" customWidth="1"/>
    <col min="8665" max="8910" width="9.140625" style="1"/>
    <col min="8911" max="8911" width="28" style="1" customWidth="1"/>
    <col min="8912" max="8912" width="25.85546875" style="1" customWidth="1"/>
    <col min="8913" max="8918" width="9.140625" style="1"/>
    <col min="8919" max="8919" width="6.5703125" style="1" customWidth="1"/>
    <col min="8920" max="8920" width="29.28515625" style="1" customWidth="1"/>
    <col min="8921" max="9166" width="9.140625" style="1"/>
    <col min="9167" max="9167" width="28" style="1" customWidth="1"/>
    <col min="9168" max="9168" width="25.85546875" style="1" customWidth="1"/>
    <col min="9169" max="9174" width="9.140625" style="1"/>
    <col min="9175" max="9175" width="6.5703125" style="1" customWidth="1"/>
    <col min="9176" max="9176" width="29.28515625" style="1" customWidth="1"/>
    <col min="9177" max="9422" width="9.140625" style="1"/>
    <col min="9423" max="9423" width="28" style="1" customWidth="1"/>
    <col min="9424" max="9424" width="25.85546875" style="1" customWidth="1"/>
    <col min="9425" max="9430" width="9.140625" style="1"/>
    <col min="9431" max="9431" width="6.5703125" style="1" customWidth="1"/>
    <col min="9432" max="9432" width="29.28515625" style="1" customWidth="1"/>
    <col min="9433" max="9678" width="9.140625" style="1"/>
    <col min="9679" max="9679" width="28" style="1" customWidth="1"/>
    <col min="9680" max="9680" width="25.85546875" style="1" customWidth="1"/>
    <col min="9681" max="9686" width="9.140625" style="1"/>
    <col min="9687" max="9687" width="6.5703125" style="1" customWidth="1"/>
    <col min="9688" max="9688" width="29.28515625" style="1" customWidth="1"/>
    <col min="9689" max="9934" width="9.140625" style="1"/>
    <col min="9935" max="9935" width="28" style="1" customWidth="1"/>
    <col min="9936" max="9936" width="25.85546875" style="1" customWidth="1"/>
    <col min="9937" max="9942" width="9.140625" style="1"/>
    <col min="9943" max="9943" width="6.5703125" style="1" customWidth="1"/>
    <col min="9944" max="9944" width="29.28515625" style="1" customWidth="1"/>
    <col min="9945" max="10190" width="9.140625" style="1"/>
    <col min="10191" max="10191" width="28" style="1" customWidth="1"/>
    <col min="10192" max="10192" width="25.85546875" style="1" customWidth="1"/>
    <col min="10193" max="10198" width="9.140625" style="1"/>
    <col min="10199" max="10199" width="6.5703125" style="1" customWidth="1"/>
    <col min="10200" max="10200" width="29.28515625" style="1" customWidth="1"/>
    <col min="10201" max="10446" width="9.140625" style="1"/>
    <col min="10447" max="10447" width="28" style="1" customWidth="1"/>
    <col min="10448" max="10448" width="25.85546875" style="1" customWidth="1"/>
    <col min="10449" max="10454" width="9.140625" style="1"/>
    <col min="10455" max="10455" width="6.5703125" style="1" customWidth="1"/>
    <col min="10456" max="10456" width="29.28515625" style="1" customWidth="1"/>
    <col min="10457" max="10702" width="9.140625" style="1"/>
    <col min="10703" max="10703" width="28" style="1" customWidth="1"/>
    <col min="10704" max="10704" width="25.85546875" style="1" customWidth="1"/>
    <col min="10705" max="10710" width="9.140625" style="1"/>
    <col min="10711" max="10711" width="6.5703125" style="1" customWidth="1"/>
    <col min="10712" max="10712" width="29.28515625" style="1" customWidth="1"/>
    <col min="10713" max="10958" width="9.140625" style="1"/>
    <col min="10959" max="10959" width="28" style="1" customWidth="1"/>
    <col min="10960" max="10960" width="25.85546875" style="1" customWidth="1"/>
    <col min="10961" max="10966" width="9.140625" style="1"/>
    <col min="10967" max="10967" width="6.5703125" style="1" customWidth="1"/>
    <col min="10968" max="10968" width="29.28515625" style="1" customWidth="1"/>
    <col min="10969" max="11214" width="9.140625" style="1"/>
    <col min="11215" max="11215" width="28" style="1" customWidth="1"/>
    <col min="11216" max="11216" width="25.85546875" style="1" customWidth="1"/>
    <col min="11217" max="11222" width="9.140625" style="1"/>
    <col min="11223" max="11223" width="6.5703125" style="1" customWidth="1"/>
    <col min="11224" max="11224" width="29.28515625" style="1" customWidth="1"/>
    <col min="11225" max="11470" width="9.140625" style="1"/>
    <col min="11471" max="11471" width="28" style="1" customWidth="1"/>
    <col min="11472" max="11472" width="25.85546875" style="1" customWidth="1"/>
    <col min="11473" max="11478" width="9.140625" style="1"/>
    <col min="11479" max="11479" width="6.5703125" style="1" customWidth="1"/>
    <col min="11480" max="11480" width="29.28515625" style="1" customWidth="1"/>
    <col min="11481" max="11726" width="9.140625" style="1"/>
    <col min="11727" max="11727" width="28" style="1" customWidth="1"/>
    <col min="11728" max="11728" width="25.85546875" style="1" customWidth="1"/>
    <col min="11729" max="11734" width="9.140625" style="1"/>
    <col min="11735" max="11735" width="6.5703125" style="1" customWidth="1"/>
    <col min="11736" max="11736" width="29.28515625" style="1" customWidth="1"/>
    <col min="11737" max="11982" width="9.140625" style="1"/>
    <col min="11983" max="11983" width="28" style="1" customWidth="1"/>
    <col min="11984" max="11984" width="25.85546875" style="1" customWidth="1"/>
    <col min="11985" max="11990" width="9.140625" style="1"/>
    <col min="11991" max="11991" width="6.5703125" style="1" customWidth="1"/>
    <col min="11992" max="11992" width="29.28515625" style="1" customWidth="1"/>
    <col min="11993" max="12238" width="9.140625" style="1"/>
    <col min="12239" max="12239" width="28" style="1" customWidth="1"/>
    <col min="12240" max="12240" width="25.85546875" style="1" customWidth="1"/>
    <col min="12241" max="12246" width="9.140625" style="1"/>
    <col min="12247" max="12247" width="6.5703125" style="1" customWidth="1"/>
    <col min="12248" max="12248" width="29.28515625" style="1" customWidth="1"/>
    <col min="12249" max="12494" width="9.140625" style="1"/>
    <col min="12495" max="12495" width="28" style="1" customWidth="1"/>
    <col min="12496" max="12496" width="25.85546875" style="1" customWidth="1"/>
    <col min="12497" max="12502" width="9.140625" style="1"/>
    <col min="12503" max="12503" width="6.5703125" style="1" customWidth="1"/>
    <col min="12504" max="12504" width="29.28515625" style="1" customWidth="1"/>
    <col min="12505" max="12750" width="9.140625" style="1"/>
    <col min="12751" max="12751" width="28" style="1" customWidth="1"/>
    <col min="12752" max="12752" width="25.85546875" style="1" customWidth="1"/>
    <col min="12753" max="12758" width="9.140625" style="1"/>
    <col min="12759" max="12759" width="6.5703125" style="1" customWidth="1"/>
    <col min="12760" max="12760" width="29.28515625" style="1" customWidth="1"/>
    <col min="12761" max="13006" width="9.140625" style="1"/>
    <col min="13007" max="13007" width="28" style="1" customWidth="1"/>
    <col min="13008" max="13008" width="25.85546875" style="1" customWidth="1"/>
    <col min="13009" max="13014" width="9.140625" style="1"/>
    <col min="13015" max="13015" width="6.5703125" style="1" customWidth="1"/>
    <col min="13016" max="13016" width="29.28515625" style="1" customWidth="1"/>
    <col min="13017" max="13262" width="9.140625" style="1"/>
    <col min="13263" max="13263" width="28" style="1" customWidth="1"/>
    <col min="13264" max="13264" width="25.85546875" style="1" customWidth="1"/>
    <col min="13265" max="13270" width="9.140625" style="1"/>
    <col min="13271" max="13271" width="6.5703125" style="1" customWidth="1"/>
    <col min="13272" max="13272" width="29.28515625" style="1" customWidth="1"/>
    <col min="13273" max="13518" width="9.140625" style="1"/>
    <col min="13519" max="13519" width="28" style="1" customWidth="1"/>
    <col min="13520" max="13520" width="25.85546875" style="1" customWidth="1"/>
    <col min="13521" max="13526" width="9.140625" style="1"/>
    <col min="13527" max="13527" width="6.5703125" style="1" customWidth="1"/>
    <col min="13528" max="13528" width="29.28515625" style="1" customWidth="1"/>
    <col min="13529" max="13774" width="9.140625" style="1"/>
    <col min="13775" max="13775" width="28" style="1" customWidth="1"/>
    <col min="13776" max="13776" width="25.85546875" style="1" customWidth="1"/>
    <col min="13777" max="13782" width="9.140625" style="1"/>
    <col min="13783" max="13783" width="6.5703125" style="1" customWidth="1"/>
    <col min="13784" max="13784" width="29.28515625" style="1" customWidth="1"/>
    <col min="13785" max="14030" width="9.140625" style="1"/>
    <col min="14031" max="14031" width="28" style="1" customWidth="1"/>
    <col min="14032" max="14032" width="25.85546875" style="1" customWidth="1"/>
    <col min="14033" max="14038" width="9.140625" style="1"/>
    <col min="14039" max="14039" width="6.5703125" style="1" customWidth="1"/>
    <col min="14040" max="14040" width="29.28515625" style="1" customWidth="1"/>
    <col min="14041" max="14286" width="9.140625" style="1"/>
    <col min="14287" max="14287" width="28" style="1" customWidth="1"/>
    <col min="14288" max="14288" width="25.85546875" style="1" customWidth="1"/>
    <col min="14289" max="14294" width="9.140625" style="1"/>
    <col min="14295" max="14295" width="6.5703125" style="1" customWidth="1"/>
    <col min="14296" max="14296" width="29.28515625" style="1" customWidth="1"/>
    <col min="14297" max="14542" width="9.140625" style="1"/>
    <col min="14543" max="14543" width="28" style="1" customWidth="1"/>
    <col min="14544" max="14544" width="25.85546875" style="1" customWidth="1"/>
    <col min="14545" max="14550" width="9.140625" style="1"/>
    <col min="14551" max="14551" width="6.5703125" style="1" customWidth="1"/>
    <col min="14552" max="14552" width="29.28515625" style="1" customWidth="1"/>
    <col min="14553" max="14798" width="9.140625" style="1"/>
    <col min="14799" max="14799" width="28" style="1" customWidth="1"/>
    <col min="14800" max="14800" width="25.85546875" style="1" customWidth="1"/>
    <col min="14801" max="14806" width="9.140625" style="1"/>
    <col min="14807" max="14807" width="6.5703125" style="1" customWidth="1"/>
    <col min="14808" max="14808" width="29.28515625" style="1" customWidth="1"/>
    <col min="14809" max="15054" width="9.140625" style="1"/>
    <col min="15055" max="15055" width="28" style="1" customWidth="1"/>
    <col min="15056" max="15056" width="25.85546875" style="1" customWidth="1"/>
    <col min="15057" max="15062" width="9.140625" style="1"/>
    <col min="15063" max="15063" width="6.5703125" style="1" customWidth="1"/>
    <col min="15064" max="15064" width="29.28515625" style="1" customWidth="1"/>
    <col min="15065" max="15310" width="9.140625" style="1"/>
    <col min="15311" max="15311" width="28" style="1" customWidth="1"/>
    <col min="15312" max="15312" width="25.85546875" style="1" customWidth="1"/>
    <col min="15313" max="15318" width="9.140625" style="1"/>
    <col min="15319" max="15319" width="6.5703125" style="1" customWidth="1"/>
    <col min="15320" max="15320" width="29.28515625" style="1" customWidth="1"/>
    <col min="15321" max="15566" width="9.140625" style="1"/>
    <col min="15567" max="15567" width="28" style="1" customWidth="1"/>
    <col min="15568" max="15568" width="25.85546875" style="1" customWidth="1"/>
    <col min="15569" max="15574" width="9.140625" style="1"/>
    <col min="15575" max="15575" width="6.5703125" style="1" customWidth="1"/>
    <col min="15576" max="15576" width="29.28515625" style="1" customWidth="1"/>
    <col min="15577" max="15822" width="9.140625" style="1"/>
    <col min="15823" max="15823" width="28" style="1" customWidth="1"/>
    <col min="15824" max="15824" width="25.85546875" style="1" customWidth="1"/>
    <col min="15825" max="15830" width="9.140625" style="1"/>
    <col min="15831" max="15831" width="6.5703125" style="1" customWidth="1"/>
    <col min="15832" max="15832" width="29.28515625" style="1" customWidth="1"/>
    <col min="15833" max="16078" width="9.140625" style="1"/>
    <col min="16079" max="16079" width="28" style="1" customWidth="1"/>
    <col min="16080" max="16080" width="25.85546875" style="1" customWidth="1"/>
    <col min="16081" max="16086" width="9.140625" style="1"/>
    <col min="16087" max="16087" width="6.5703125" style="1" customWidth="1"/>
    <col min="16088" max="16088" width="29.28515625" style="1" customWidth="1"/>
    <col min="16089" max="16384" width="9.140625" style="1"/>
  </cols>
  <sheetData>
    <row r="1" spans="1:18" ht="24" customHeight="1" x14ac:dyDescent="0.2">
      <c r="A1" s="23" t="s">
        <v>0</v>
      </c>
      <c r="B1" s="25" t="s">
        <v>197</v>
      </c>
      <c r="C1" s="25"/>
      <c r="D1" s="22" t="s">
        <v>200</v>
      </c>
      <c r="E1" s="22"/>
      <c r="F1" s="26" t="s">
        <v>201</v>
      </c>
      <c r="G1" s="26"/>
      <c r="H1" s="22" t="s">
        <v>202</v>
      </c>
      <c r="I1" s="22"/>
      <c r="J1" s="26" t="s">
        <v>203</v>
      </c>
      <c r="K1" s="26"/>
      <c r="L1" s="22" t="s">
        <v>204</v>
      </c>
      <c r="M1" s="22"/>
      <c r="N1" s="22" t="s">
        <v>205</v>
      </c>
      <c r="O1" s="22"/>
      <c r="P1" s="22"/>
      <c r="Q1" s="22"/>
      <c r="R1" s="22"/>
    </row>
    <row r="2" spans="1:18" ht="25.5" x14ac:dyDescent="0.2">
      <c r="A2" s="24"/>
      <c r="B2" s="12" t="s">
        <v>198</v>
      </c>
      <c r="C2" s="13" t="s">
        <v>199</v>
      </c>
      <c r="D2" s="12" t="s">
        <v>198</v>
      </c>
      <c r="E2" s="13" t="s">
        <v>199</v>
      </c>
      <c r="F2" s="12" t="s">
        <v>198</v>
      </c>
      <c r="G2" s="13" t="s">
        <v>199</v>
      </c>
      <c r="H2" s="12" t="s">
        <v>198</v>
      </c>
      <c r="I2" s="13" t="s">
        <v>199</v>
      </c>
      <c r="J2" s="12" t="s">
        <v>198</v>
      </c>
      <c r="K2" s="13" t="s">
        <v>199</v>
      </c>
      <c r="L2" s="12" t="s">
        <v>198</v>
      </c>
      <c r="M2" s="13" t="s">
        <v>199</v>
      </c>
      <c r="N2" s="20" t="s">
        <v>208</v>
      </c>
      <c r="O2" s="12" t="s">
        <v>198</v>
      </c>
      <c r="P2" s="12" t="s">
        <v>207</v>
      </c>
      <c r="Q2" s="21" t="s">
        <v>199</v>
      </c>
      <c r="R2" s="12" t="s">
        <v>207</v>
      </c>
    </row>
    <row r="3" spans="1:18" ht="15" x14ac:dyDescent="0.2">
      <c r="A3" s="4" t="s">
        <v>157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7"/>
    </row>
    <row r="4" spans="1:18" ht="14.25" x14ac:dyDescent="0.2">
      <c r="A4" s="7" t="s">
        <v>1</v>
      </c>
      <c r="B4" s="14"/>
      <c r="C4" s="15">
        <v>1</v>
      </c>
      <c r="D4" s="15">
        <v>1</v>
      </c>
      <c r="E4" s="15"/>
      <c r="F4" s="15">
        <v>1</v>
      </c>
      <c r="G4" s="15"/>
      <c r="H4" s="15">
        <v>1</v>
      </c>
      <c r="I4" s="15"/>
      <c r="J4" s="15">
        <v>5</v>
      </c>
      <c r="K4" s="15">
        <v>1</v>
      </c>
      <c r="L4" s="15">
        <v>5</v>
      </c>
      <c r="M4" s="15">
        <v>1</v>
      </c>
      <c r="N4" s="15">
        <f>O4+Q4</f>
        <v>16</v>
      </c>
      <c r="O4" s="15">
        <v>13</v>
      </c>
      <c r="P4" s="15">
        <f>(O4/N4)*100</f>
        <v>81.25</v>
      </c>
      <c r="Q4" s="15">
        <v>3</v>
      </c>
      <c r="R4" s="28">
        <f>(Q4/N4)*100</f>
        <v>18.75</v>
      </c>
    </row>
    <row r="5" spans="1:18" ht="14.25" x14ac:dyDescent="0.2">
      <c r="A5" s="7" t="s">
        <v>2</v>
      </c>
      <c r="B5" s="14" t="s">
        <v>206</v>
      </c>
      <c r="C5" s="15"/>
      <c r="D5" s="15"/>
      <c r="E5" s="15">
        <v>1</v>
      </c>
      <c r="F5" s="15"/>
      <c r="G5" s="15">
        <v>1</v>
      </c>
      <c r="H5" s="15"/>
      <c r="I5" s="15"/>
      <c r="J5" s="15">
        <v>3</v>
      </c>
      <c r="K5" s="15">
        <v>7</v>
      </c>
      <c r="L5" s="15">
        <v>6</v>
      </c>
      <c r="M5" s="15">
        <v>4</v>
      </c>
      <c r="N5" s="15">
        <f t="shared" ref="N5:N68" si="0">O5+Q5</f>
        <v>23</v>
      </c>
      <c r="O5" s="15">
        <v>10</v>
      </c>
      <c r="P5" s="15">
        <f t="shared" ref="P5:P68" si="1">(O5/N5)*100</f>
        <v>43.478260869565219</v>
      </c>
      <c r="Q5" s="15">
        <v>13</v>
      </c>
      <c r="R5" s="28">
        <f t="shared" ref="R5:R68" si="2">(Q5/N5)*100</f>
        <v>56.521739130434781</v>
      </c>
    </row>
    <row r="6" spans="1:18" ht="14.25" x14ac:dyDescent="0.2">
      <c r="A6" s="7" t="s">
        <v>3</v>
      </c>
      <c r="B6" s="14"/>
      <c r="C6" s="15">
        <v>1</v>
      </c>
      <c r="D6" s="15">
        <v>1</v>
      </c>
      <c r="E6" s="15"/>
      <c r="F6" s="15">
        <v>1</v>
      </c>
      <c r="G6" s="15"/>
      <c r="H6" s="15"/>
      <c r="I6" s="15">
        <v>1</v>
      </c>
      <c r="J6" s="15">
        <v>6</v>
      </c>
      <c r="K6" s="15">
        <v>2</v>
      </c>
      <c r="L6" s="15">
        <v>6</v>
      </c>
      <c r="M6" s="15">
        <v>2</v>
      </c>
      <c r="N6" s="15">
        <f t="shared" si="0"/>
        <v>20</v>
      </c>
      <c r="O6" s="15">
        <v>14</v>
      </c>
      <c r="P6" s="15">
        <f t="shared" si="1"/>
        <v>70</v>
      </c>
      <c r="Q6" s="15">
        <v>6</v>
      </c>
      <c r="R6" s="28">
        <f t="shared" si="2"/>
        <v>30</v>
      </c>
    </row>
    <row r="7" spans="1:18" ht="14.25" x14ac:dyDescent="0.2">
      <c r="A7" s="7" t="s">
        <v>4</v>
      </c>
      <c r="B7" s="14"/>
      <c r="C7" s="15">
        <v>1</v>
      </c>
      <c r="D7" s="15"/>
      <c r="E7" s="15">
        <v>1</v>
      </c>
      <c r="F7" s="15"/>
      <c r="G7" s="15">
        <v>1</v>
      </c>
      <c r="H7" s="15"/>
      <c r="I7" s="15">
        <v>1</v>
      </c>
      <c r="J7" s="15">
        <v>3</v>
      </c>
      <c r="K7" s="15">
        <v>5</v>
      </c>
      <c r="L7" s="15">
        <v>2</v>
      </c>
      <c r="M7" s="15">
        <v>6</v>
      </c>
      <c r="N7" s="15">
        <f t="shared" si="0"/>
        <v>20</v>
      </c>
      <c r="O7" s="15">
        <v>5</v>
      </c>
      <c r="P7" s="15">
        <f t="shared" si="1"/>
        <v>25</v>
      </c>
      <c r="Q7" s="15">
        <v>15</v>
      </c>
      <c r="R7" s="28">
        <f t="shared" si="2"/>
        <v>75</v>
      </c>
    </row>
    <row r="8" spans="1:18" ht="14.25" x14ac:dyDescent="0.2">
      <c r="A8" s="7" t="s">
        <v>5</v>
      </c>
      <c r="B8" s="14"/>
      <c r="C8" s="15">
        <v>1</v>
      </c>
      <c r="D8" s="15"/>
      <c r="E8" s="15">
        <v>1</v>
      </c>
      <c r="F8" s="15"/>
      <c r="G8" s="15">
        <v>1</v>
      </c>
      <c r="H8" s="15"/>
      <c r="I8" s="15">
        <v>1</v>
      </c>
      <c r="J8" s="15">
        <v>5</v>
      </c>
      <c r="K8" s="15">
        <v>4</v>
      </c>
      <c r="L8" s="15">
        <v>6</v>
      </c>
      <c r="M8" s="15">
        <v>4</v>
      </c>
      <c r="N8" s="15">
        <f t="shared" si="0"/>
        <v>23</v>
      </c>
      <c r="O8" s="15">
        <v>11</v>
      </c>
      <c r="P8" s="15">
        <f t="shared" si="1"/>
        <v>47.826086956521742</v>
      </c>
      <c r="Q8" s="15">
        <v>12</v>
      </c>
      <c r="R8" s="28">
        <f t="shared" si="2"/>
        <v>52.173913043478258</v>
      </c>
    </row>
    <row r="9" spans="1:18" ht="14.25" x14ac:dyDescent="0.2">
      <c r="A9" s="7" t="s">
        <v>6</v>
      </c>
      <c r="B9" s="14"/>
      <c r="C9" s="15">
        <v>1</v>
      </c>
      <c r="D9" s="15">
        <v>1</v>
      </c>
      <c r="E9" s="15"/>
      <c r="F9" s="15"/>
      <c r="G9" s="15">
        <v>1</v>
      </c>
      <c r="H9" s="15"/>
      <c r="I9" s="15">
        <v>1</v>
      </c>
      <c r="J9" s="15">
        <v>5</v>
      </c>
      <c r="K9" s="15">
        <v>5</v>
      </c>
      <c r="L9" s="15">
        <v>7</v>
      </c>
      <c r="M9" s="15">
        <v>3</v>
      </c>
      <c r="N9" s="15">
        <f t="shared" si="0"/>
        <v>23</v>
      </c>
      <c r="O9" s="15">
        <v>12</v>
      </c>
      <c r="P9" s="15">
        <f t="shared" si="1"/>
        <v>52.173913043478258</v>
      </c>
      <c r="Q9" s="15">
        <v>11</v>
      </c>
      <c r="R9" s="28">
        <f t="shared" si="2"/>
        <v>47.826086956521742</v>
      </c>
    </row>
    <row r="10" spans="1:18" ht="14.25" x14ac:dyDescent="0.2">
      <c r="A10" s="7" t="s">
        <v>7</v>
      </c>
      <c r="B10" s="14" t="s">
        <v>206</v>
      </c>
      <c r="C10" s="15"/>
      <c r="D10" s="15">
        <v>1</v>
      </c>
      <c r="E10" s="15"/>
      <c r="F10" s="15">
        <v>1</v>
      </c>
      <c r="G10" s="15"/>
      <c r="H10" s="15"/>
      <c r="I10" s="15">
        <v>1</v>
      </c>
      <c r="J10" s="15">
        <v>6</v>
      </c>
      <c r="K10" s="15">
        <v>2</v>
      </c>
      <c r="L10" s="15">
        <v>6</v>
      </c>
      <c r="M10" s="15">
        <v>2</v>
      </c>
      <c r="N10" s="15">
        <f t="shared" si="0"/>
        <v>20</v>
      </c>
      <c r="O10" s="15">
        <v>15</v>
      </c>
      <c r="P10" s="15">
        <f t="shared" si="1"/>
        <v>75</v>
      </c>
      <c r="Q10" s="15">
        <v>5</v>
      </c>
      <c r="R10" s="28">
        <f t="shared" si="2"/>
        <v>25</v>
      </c>
    </row>
    <row r="11" spans="1:18" ht="14.25" x14ac:dyDescent="0.2">
      <c r="A11" s="7" t="s">
        <v>8</v>
      </c>
      <c r="B11" s="14" t="s">
        <v>206</v>
      </c>
      <c r="C11" s="15"/>
      <c r="D11" s="15"/>
      <c r="E11" s="15">
        <v>1</v>
      </c>
      <c r="F11" s="15"/>
      <c r="G11" s="15">
        <v>1</v>
      </c>
      <c r="H11" s="15"/>
      <c r="I11" s="15">
        <v>1</v>
      </c>
      <c r="J11" s="15">
        <v>3</v>
      </c>
      <c r="K11" s="15">
        <v>3</v>
      </c>
      <c r="L11" s="15">
        <v>1</v>
      </c>
      <c r="M11" s="15">
        <v>5</v>
      </c>
      <c r="N11" s="15">
        <f t="shared" si="0"/>
        <v>16</v>
      </c>
      <c r="O11" s="15">
        <v>5</v>
      </c>
      <c r="P11" s="15">
        <f t="shared" si="1"/>
        <v>31.25</v>
      </c>
      <c r="Q11" s="15">
        <v>11</v>
      </c>
      <c r="R11" s="28">
        <f t="shared" si="2"/>
        <v>68.75</v>
      </c>
    </row>
    <row r="12" spans="1:18" ht="14.25" x14ac:dyDescent="0.2">
      <c r="A12" s="7" t="s">
        <v>9</v>
      </c>
      <c r="B12" s="14" t="s">
        <v>206</v>
      </c>
      <c r="C12" s="15"/>
      <c r="D12" s="15"/>
      <c r="E12" s="15">
        <v>1</v>
      </c>
      <c r="F12" s="15"/>
      <c r="G12" s="15">
        <v>1</v>
      </c>
      <c r="H12" s="15">
        <v>1</v>
      </c>
      <c r="I12" s="15"/>
      <c r="J12" s="15">
        <v>3</v>
      </c>
      <c r="K12" s="15">
        <v>7</v>
      </c>
      <c r="L12" s="15">
        <v>5</v>
      </c>
      <c r="M12" s="15">
        <v>5</v>
      </c>
      <c r="N12" s="15">
        <f t="shared" si="0"/>
        <v>24</v>
      </c>
      <c r="O12" s="15">
        <v>10</v>
      </c>
      <c r="P12" s="15">
        <f t="shared" si="1"/>
        <v>41.666666666666671</v>
      </c>
      <c r="Q12" s="15">
        <v>14</v>
      </c>
      <c r="R12" s="28">
        <f t="shared" si="2"/>
        <v>58.333333333333336</v>
      </c>
    </row>
    <row r="13" spans="1:18" ht="14.25" x14ac:dyDescent="0.2">
      <c r="A13" s="7" t="s">
        <v>10</v>
      </c>
      <c r="B13" s="14" t="s">
        <v>206</v>
      </c>
      <c r="C13" s="15"/>
      <c r="D13" s="15">
        <v>1</v>
      </c>
      <c r="E13" s="15"/>
      <c r="F13" s="15">
        <v>1</v>
      </c>
      <c r="G13" s="15"/>
      <c r="H13" s="15"/>
      <c r="I13" s="15">
        <v>1</v>
      </c>
      <c r="J13" s="15">
        <v>8</v>
      </c>
      <c r="K13" s="15"/>
      <c r="L13" s="15">
        <v>6</v>
      </c>
      <c r="M13" s="15">
        <v>2</v>
      </c>
      <c r="N13" s="15">
        <f t="shared" si="0"/>
        <v>20</v>
      </c>
      <c r="O13" s="15">
        <v>17</v>
      </c>
      <c r="P13" s="15">
        <f t="shared" si="1"/>
        <v>85</v>
      </c>
      <c r="Q13" s="15">
        <v>3</v>
      </c>
      <c r="R13" s="28">
        <f t="shared" si="2"/>
        <v>15</v>
      </c>
    </row>
    <row r="14" spans="1:18" ht="14.25" x14ac:dyDescent="0.2">
      <c r="A14" s="7" t="s">
        <v>11</v>
      </c>
      <c r="B14" s="14" t="s">
        <v>206</v>
      </c>
      <c r="C14" s="15"/>
      <c r="D14" s="15"/>
      <c r="E14" s="15">
        <v>1</v>
      </c>
      <c r="F14" s="15"/>
      <c r="G14" s="15">
        <v>1</v>
      </c>
      <c r="H14" s="15">
        <v>1</v>
      </c>
      <c r="I14" s="15"/>
      <c r="J14" s="15">
        <v>4</v>
      </c>
      <c r="K14" s="15">
        <v>6</v>
      </c>
      <c r="L14" s="15">
        <v>7</v>
      </c>
      <c r="M14" s="15">
        <v>3</v>
      </c>
      <c r="N14" s="15">
        <f t="shared" si="0"/>
        <v>24</v>
      </c>
      <c r="O14" s="15">
        <v>13</v>
      </c>
      <c r="P14" s="15">
        <f t="shared" si="1"/>
        <v>54.166666666666664</v>
      </c>
      <c r="Q14" s="15">
        <v>11</v>
      </c>
      <c r="R14" s="28">
        <f t="shared" si="2"/>
        <v>45.833333333333329</v>
      </c>
    </row>
    <row r="15" spans="1:18" ht="14.25" x14ac:dyDescent="0.2">
      <c r="A15" s="7" t="s">
        <v>12</v>
      </c>
      <c r="B15" s="14"/>
      <c r="C15" s="15">
        <v>1</v>
      </c>
      <c r="D15" s="15"/>
      <c r="E15" s="15">
        <v>1</v>
      </c>
      <c r="F15" s="15">
        <v>1</v>
      </c>
      <c r="G15" s="15"/>
      <c r="H15" s="15"/>
      <c r="I15" s="15">
        <v>1</v>
      </c>
      <c r="J15" s="15">
        <v>5</v>
      </c>
      <c r="K15" s="15">
        <v>5</v>
      </c>
      <c r="L15" s="15">
        <v>8</v>
      </c>
      <c r="M15" s="15">
        <v>2</v>
      </c>
      <c r="N15" s="15">
        <f t="shared" si="0"/>
        <v>24</v>
      </c>
      <c r="O15" s="15">
        <v>14</v>
      </c>
      <c r="P15" s="15">
        <f t="shared" si="1"/>
        <v>58.333333333333336</v>
      </c>
      <c r="Q15" s="15">
        <v>10</v>
      </c>
      <c r="R15" s="28">
        <f t="shared" si="2"/>
        <v>41.666666666666671</v>
      </c>
    </row>
    <row r="16" spans="1:18" ht="14.25" x14ac:dyDescent="0.2">
      <c r="A16" s="7" t="s">
        <v>13</v>
      </c>
      <c r="B16" s="14"/>
      <c r="C16" s="15">
        <v>1</v>
      </c>
      <c r="D16" s="15"/>
      <c r="E16" s="15">
        <v>1</v>
      </c>
      <c r="F16" s="15"/>
      <c r="G16" s="15">
        <v>1</v>
      </c>
      <c r="H16" s="15"/>
      <c r="I16" s="15">
        <v>1</v>
      </c>
      <c r="J16" s="15">
        <v>6</v>
      </c>
      <c r="K16" s="15"/>
      <c r="L16" s="15">
        <v>2</v>
      </c>
      <c r="M16" s="15">
        <v>4</v>
      </c>
      <c r="N16" s="15">
        <f t="shared" si="0"/>
        <v>16</v>
      </c>
      <c r="O16" s="15">
        <v>8</v>
      </c>
      <c r="P16" s="15">
        <f t="shared" si="1"/>
        <v>50</v>
      </c>
      <c r="Q16" s="15">
        <v>8</v>
      </c>
      <c r="R16" s="28">
        <f t="shared" si="2"/>
        <v>50</v>
      </c>
    </row>
    <row r="17" spans="1:18" ht="14.25" x14ac:dyDescent="0.2">
      <c r="A17" s="7" t="s">
        <v>14</v>
      </c>
      <c r="B17" s="14" t="s">
        <v>206</v>
      </c>
      <c r="C17" s="15"/>
      <c r="D17" s="15"/>
      <c r="E17" s="15">
        <v>1</v>
      </c>
      <c r="F17" s="15"/>
      <c r="G17" s="15">
        <v>1</v>
      </c>
      <c r="H17" s="15"/>
      <c r="I17" s="15">
        <v>1</v>
      </c>
      <c r="J17" s="15">
        <v>4</v>
      </c>
      <c r="K17" s="15">
        <v>2</v>
      </c>
      <c r="L17" s="15">
        <v>3</v>
      </c>
      <c r="M17" s="15">
        <v>3</v>
      </c>
      <c r="N17" s="15">
        <f t="shared" si="0"/>
        <v>16</v>
      </c>
      <c r="O17" s="15">
        <v>8</v>
      </c>
      <c r="P17" s="15">
        <f t="shared" si="1"/>
        <v>50</v>
      </c>
      <c r="Q17" s="15">
        <v>8</v>
      </c>
      <c r="R17" s="28">
        <f t="shared" si="2"/>
        <v>50</v>
      </c>
    </row>
    <row r="18" spans="1:18" ht="14.25" x14ac:dyDescent="0.2">
      <c r="A18" s="7" t="s">
        <v>15</v>
      </c>
      <c r="B18" s="14"/>
      <c r="C18" s="15">
        <v>1</v>
      </c>
      <c r="D18" s="15">
        <v>1</v>
      </c>
      <c r="E18" s="15"/>
      <c r="F18" s="15">
        <v>1</v>
      </c>
      <c r="G18" s="15"/>
      <c r="H18" s="15">
        <v>1</v>
      </c>
      <c r="I18" s="15"/>
      <c r="J18" s="15">
        <v>3</v>
      </c>
      <c r="K18" s="15">
        <v>5</v>
      </c>
      <c r="L18" s="15">
        <v>6</v>
      </c>
      <c r="M18" s="15">
        <v>2</v>
      </c>
      <c r="N18" s="15">
        <f t="shared" si="0"/>
        <v>20</v>
      </c>
      <c r="O18" s="15">
        <v>12</v>
      </c>
      <c r="P18" s="15">
        <f t="shared" si="1"/>
        <v>60</v>
      </c>
      <c r="Q18" s="15">
        <v>8</v>
      </c>
      <c r="R18" s="28">
        <f t="shared" si="2"/>
        <v>40</v>
      </c>
    </row>
    <row r="19" spans="1:18" ht="14.25" x14ac:dyDescent="0.2">
      <c r="A19" s="7" t="s">
        <v>16</v>
      </c>
      <c r="B19" s="14" t="s">
        <v>206</v>
      </c>
      <c r="C19" s="15"/>
      <c r="D19" s="15">
        <v>1</v>
      </c>
      <c r="E19" s="15"/>
      <c r="F19" s="15"/>
      <c r="G19" s="15">
        <v>1</v>
      </c>
      <c r="H19" s="15"/>
      <c r="I19" s="15">
        <v>1</v>
      </c>
      <c r="J19" s="15">
        <v>3</v>
      </c>
      <c r="K19" s="15">
        <v>3</v>
      </c>
      <c r="L19" s="15">
        <v>4</v>
      </c>
      <c r="M19" s="15">
        <v>2</v>
      </c>
      <c r="N19" s="15">
        <f t="shared" si="0"/>
        <v>16</v>
      </c>
      <c r="O19" s="15">
        <v>9</v>
      </c>
      <c r="P19" s="15">
        <f t="shared" si="1"/>
        <v>56.25</v>
      </c>
      <c r="Q19" s="15">
        <v>7</v>
      </c>
      <c r="R19" s="28">
        <f t="shared" si="2"/>
        <v>43.75</v>
      </c>
    </row>
    <row r="20" spans="1:18" ht="14.25" x14ac:dyDescent="0.2">
      <c r="A20" s="7" t="s">
        <v>17</v>
      </c>
      <c r="B20" s="14" t="s">
        <v>206</v>
      </c>
      <c r="C20" s="15"/>
      <c r="D20" s="15"/>
      <c r="E20" s="15">
        <v>1</v>
      </c>
      <c r="F20" s="15"/>
      <c r="G20" s="15">
        <v>1</v>
      </c>
      <c r="H20" s="15">
        <v>1</v>
      </c>
      <c r="I20" s="15"/>
      <c r="J20" s="15">
        <v>7</v>
      </c>
      <c r="K20" s="15">
        <v>3</v>
      </c>
      <c r="L20" s="15">
        <v>3</v>
      </c>
      <c r="M20" s="15">
        <v>7</v>
      </c>
      <c r="N20" s="15">
        <f t="shared" si="0"/>
        <v>24</v>
      </c>
      <c r="O20" s="15">
        <v>12</v>
      </c>
      <c r="P20" s="15">
        <f t="shared" si="1"/>
        <v>50</v>
      </c>
      <c r="Q20" s="15">
        <v>12</v>
      </c>
      <c r="R20" s="28">
        <f t="shared" si="2"/>
        <v>50</v>
      </c>
    </row>
    <row r="21" spans="1:18" ht="30" x14ac:dyDescent="0.2">
      <c r="A21" s="4" t="s">
        <v>166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28"/>
    </row>
    <row r="22" spans="1:18" ht="14.25" x14ac:dyDescent="0.2">
      <c r="A22" s="7" t="s">
        <v>18</v>
      </c>
      <c r="B22" s="14" t="s">
        <v>206</v>
      </c>
      <c r="C22" s="15"/>
      <c r="D22" s="15"/>
      <c r="E22" s="15">
        <v>1</v>
      </c>
      <c r="F22" s="15">
        <v>1</v>
      </c>
      <c r="G22" s="15"/>
      <c r="H22" s="15"/>
      <c r="I22" s="15">
        <v>1</v>
      </c>
      <c r="J22" s="15">
        <v>2</v>
      </c>
      <c r="K22" s="15">
        <v>4</v>
      </c>
      <c r="L22" s="15">
        <v>1</v>
      </c>
      <c r="M22" s="15">
        <v>5</v>
      </c>
      <c r="N22" s="15">
        <f t="shared" si="0"/>
        <v>16</v>
      </c>
      <c r="O22" s="15">
        <v>5</v>
      </c>
      <c r="P22" s="15">
        <f t="shared" si="1"/>
        <v>31.25</v>
      </c>
      <c r="Q22" s="15">
        <v>11</v>
      </c>
      <c r="R22" s="28">
        <f t="shared" si="2"/>
        <v>68.75</v>
      </c>
    </row>
    <row r="23" spans="1:18" ht="14.25" x14ac:dyDescent="0.2">
      <c r="A23" s="7" t="s">
        <v>19</v>
      </c>
      <c r="B23" s="14"/>
      <c r="C23" s="15">
        <v>1</v>
      </c>
      <c r="D23" s="15"/>
      <c r="E23" s="15">
        <v>1</v>
      </c>
      <c r="F23" s="15"/>
      <c r="G23" s="15">
        <v>1</v>
      </c>
      <c r="H23" s="15">
        <v>1</v>
      </c>
      <c r="I23" s="15"/>
      <c r="J23" s="15">
        <v>6</v>
      </c>
      <c r="K23" s="15"/>
      <c r="L23" s="15">
        <v>4</v>
      </c>
      <c r="M23" s="15">
        <v>2</v>
      </c>
      <c r="N23" s="15">
        <f t="shared" si="0"/>
        <v>16</v>
      </c>
      <c r="O23" s="15">
        <v>11</v>
      </c>
      <c r="P23" s="15">
        <f t="shared" si="1"/>
        <v>68.75</v>
      </c>
      <c r="Q23" s="15">
        <v>5</v>
      </c>
      <c r="R23" s="28">
        <f t="shared" si="2"/>
        <v>31.25</v>
      </c>
    </row>
    <row r="24" spans="1:18" ht="15" x14ac:dyDescent="0.2">
      <c r="A24" s="4" t="s">
        <v>20</v>
      </c>
      <c r="B24" s="14"/>
      <c r="C24" s="15">
        <v>1</v>
      </c>
      <c r="D24" s="15">
        <v>1</v>
      </c>
      <c r="E24" s="15"/>
      <c r="F24" s="15"/>
      <c r="G24" s="15">
        <v>1</v>
      </c>
      <c r="H24" s="15"/>
      <c r="I24" s="15">
        <v>1</v>
      </c>
      <c r="J24" s="15">
        <v>7</v>
      </c>
      <c r="K24" s="15">
        <v>3</v>
      </c>
      <c r="L24" s="15">
        <v>2</v>
      </c>
      <c r="M24" s="15">
        <v>8</v>
      </c>
      <c r="N24" s="15">
        <f t="shared" si="0"/>
        <v>24</v>
      </c>
      <c r="O24" s="15">
        <v>10</v>
      </c>
      <c r="P24" s="15">
        <f t="shared" si="1"/>
        <v>41.666666666666671</v>
      </c>
      <c r="Q24" s="15">
        <v>14</v>
      </c>
      <c r="R24" s="28">
        <f t="shared" si="2"/>
        <v>58.333333333333336</v>
      </c>
    </row>
    <row r="25" spans="1:18" ht="30" x14ac:dyDescent="0.2">
      <c r="A25" s="4" t="s">
        <v>167</v>
      </c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28"/>
    </row>
    <row r="26" spans="1:18" ht="14.25" x14ac:dyDescent="0.2">
      <c r="A26" s="7" t="s">
        <v>21</v>
      </c>
      <c r="B26" s="14"/>
      <c r="C26" s="15">
        <v>1</v>
      </c>
      <c r="D26" s="15"/>
      <c r="E26" s="15">
        <v>1</v>
      </c>
      <c r="F26" s="15">
        <v>1</v>
      </c>
      <c r="G26" s="15"/>
      <c r="H26" s="15"/>
      <c r="I26" s="15">
        <v>1</v>
      </c>
      <c r="J26" s="15">
        <v>2</v>
      </c>
      <c r="K26" s="15">
        <v>4</v>
      </c>
      <c r="L26" s="15">
        <v>5</v>
      </c>
      <c r="M26" s="15">
        <v>1</v>
      </c>
      <c r="N26" s="15">
        <f t="shared" si="0"/>
        <v>16</v>
      </c>
      <c r="O26" s="15">
        <v>8</v>
      </c>
      <c r="P26" s="15">
        <f t="shared" si="1"/>
        <v>50</v>
      </c>
      <c r="Q26" s="15">
        <v>8</v>
      </c>
      <c r="R26" s="28">
        <f t="shared" si="2"/>
        <v>50</v>
      </c>
    </row>
    <row r="27" spans="1:18" ht="15" x14ac:dyDescent="0.2">
      <c r="A27" s="4" t="s">
        <v>22</v>
      </c>
      <c r="B27" s="14" t="s">
        <v>206</v>
      </c>
      <c r="C27" s="15"/>
      <c r="D27" s="15"/>
      <c r="E27" s="15">
        <v>1</v>
      </c>
      <c r="F27" s="15"/>
      <c r="G27" s="15">
        <v>1</v>
      </c>
      <c r="H27" s="15"/>
      <c r="I27" s="15">
        <v>1</v>
      </c>
      <c r="J27" s="15">
        <v>5</v>
      </c>
      <c r="K27" s="15">
        <v>5</v>
      </c>
      <c r="L27" s="15">
        <v>4</v>
      </c>
      <c r="M27" s="15">
        <v>6</v>
      </c>
      <c r="N27" s="15">
        <f t="shared" si="0"/>
        <v>24</v>
      </c>
      <c r="O27" s="15">
        <v>10</v>
      </c>
      <c r="P27" s="15">
        <f t="shared" si="1"/>
        <v>41.666666666666671</v>
      </c>
      <c r="Q27" s="15">
        <v>14</v>
      </c>
      <c r="R27" s="28">
        <f t="shared" si="2"/>
        <v>58.333333333333336</v>
      </c>
    </row>
    <row r="28" spans="1:18" ht="14.25" x14ac:dyDescent="0.2">
      <c r="A28" s="7" t="s">
        <v>23</v>
      </c>
      <c r="B28" s="14"/>
      <c r="C28" s="15">
        <v>1</v>
      </c>
      <c r="D28" s="15"/>
      <c r="E28" s="15">
        <v>1</v>
      </c>
      <c r="F28" s="15"/>
      <c r="G28" s="15">
        <v>1</v>
      </c>
      <c r="H28" s="15"/>
      <c r="I28" s="15">
        <v>1</v>
      </c>
      <c r="J28" s="15">
        <v>2</v>
      </c>
      <c r="K28" s="15">
        <v>4</v>
      </c>
      <c r="L28" s="15">
        <v>2</v>
      </c>
      <c r="M28" s="15">
        <v>4</v>
      </c>
      <c r="N28" s="15">
        <f t="shared" si="0"/>
        <v>16</v>
      </c>
      <c r="O28" s="15">
        <v>4</v>
      </c>
      <c r="P28" s="15">
        <f t="shared" si="1"/>
        <v>25</v>
      </c>
      <c r="Q28" s="15">
        <v>12</v>
      </c>
      <c r="R28" s="28">
        <f t="shared" si="2"/>
        <v>75</v>
      </c>
    </row>
    <row r="29" spans="1:18" ht="14.25" x14ac:dyDescent="0.2">
      <c r="A29" s="7" t="s">
        <v>24</v>
      </c>
      <c r="B29" s="14" t="s">
        <v>206</v>
      </c>
      <c r="C29" s="15"/>
      <c r="D29" s="15">
        <v>1</v>
      </c>
      <c r="E29" s="15"/>
      <c r="F29" s="15"/>
      <c r="G29" s="15">
        <v>1</v>
      </c>
      <c r="H29" s="15"/>
      <c r="I29" s="15">
        <v>1</v>
      </c>
      <c r="J29" s="15">
        <v>2</v>
      </c>
      <c r="K29" s="15">
        <v>4</v>
      </c>
      <c r="L29" s="15">
        <v>4</v>
      </c>
      <c r="M29" s="15">
        <v>2</v>
      </c>
      <c r="N29" s="15">
        <f t="shared" si="0"/>
        <v>16</v>
      </c>
      <c r="O29" s="15">
        <v>8</v>
      </c>
      <c r="P29" s="15">
        <f t="shared" si="1"/>
        <v>50</v>
      </c>
      <c r="Q29" s="15">
        <v>8</v>
      </c>
      <c r="R29" s="28">
        <f t="shared" si="2"/>
        <v>50</v>
      </c>
    </row>
    <row r="30" spans="1:18" ht="14.25" x14ac:dyDescent="0.2">
      <c r="A30" s="7" t="s">
        <v>25</v>
      </c>
      <c r="B30" s="14" t="s">
        <v>206</v>
      </c>
      <c r="C30" s="15"/>
      <c r="D30" s="15">
        <v>1</v>
      </c>
      <c r="E30" s="15"/>
      <c r="F30" s="15"/>
      <c r="G30" s="15">
        <v>1</v>
      </c>
      <c r="H30" s="15">
        <v>1</v>
      </c>
      <c r="I30" s="15"/>
      <c r="J30" s="15">
        <v>1</v>
      </c>
      <c r="K30" s="15">
        <v>5</v>
      </c>
      <c r="L30" s="15">
        <v>2</v>
      </c>
      <c r="M30" s="15">
        <v>4</v>
      </c>
      <c r="N30" s="15">
        <f t="shared" si="0"/>
        <v>16</v>
      </c>
      <c r="O30" s="15">
        <v>6</v>
      </c>
      <c r="P30" s="15">
        <f t="shared" si="1"/>
        <v>37.5</v>
      </c>
      <c r="Q30" s="15">
        <v>10</v>
      </c>
      <c r="R30" s="28">
        <f t="shared" si="2"/>
        <v>62.5</v>
      </c>
    </row>
    <row r="31" spans="1:18" ht="30" x14ac:dyDescent="0.2">
      <c r="A31" s="4" t="s">
        <v>168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8"/>
    </row>
    <row r="32" spans="1:18" ht="14.25" x14ac:dyDescent="0.2">
      <c r="A32" s="7" t="s">
        <v>26</v>
      </c>
      <c r="B32" s="14"/>
      <c r="C32" s="15">
        <v>1</v>
      </c>
      <c r="D32" s="15"/>
      <c r="E32" s="15">
        <v>1</v>
      </c>
      <c r="F32" s="15"/>
      <c r="G32" s="15">
        <v>1</v>
      </c>
      <c r="H32" s="15">
        <v>1</v>
      </c>
      <c r="I32" s="15"/>
      <c r="J32" s="15">
        <v>4</v>
      </c>
      <c r="K32" s="15">
        <v>2</v>
      </c>
      <c r="L32" s="15">
        <v>2</v>
      </c>
      <c r="M32" s="15">
        <v>4</v>
      </c>
      <c r="N32" s="15">
        <f t="shared" si="0"/>
        <v>16</v>
      </c>
      <c r="O32" s="15">
        <v>7</v>
      </c>
      <c r="P32" s="15">
        <f t="shared" si="1"/>
        <v>43.75</v>
      </c>
      <c r="Q32" s="15">
        <v>9</v>
      </c>
      <c r="R32" s="28">
        <f t="shared" si="2"/>
        <v>56.25</v>
      </c>
    </row>
    <row r="33" spans="1:18" ht="14.25" x14ac:dyDescent="0.2">
      <c r="A33" s="7" t="s">
        <v>27</v>
      </c>
      <c r="B33" s="14" t="s">
        <v>206</v>
      </c>
      <c r="C33" s="15"/>
      <c r="D33" s="15">
        <v>1</v>
      </c>
      <c r="E33" s="15"/>
      <c r="F33" s="15"/>
      <c r="G33" s="15">
        <v>1</v>
      </c>
      <c r="H33" s="15"/>
      <c r="I33" s="15">
        <v>1</v>
      </c>
      <c r="J33" s="15"/>
      <c r="K33" s="15">
        <v>6</v>
      </c>
      <c r="L33" s="15">
        <v>2</v>
      </c>
      <c r="M33" s="15">
        <v>4</v>
      </c>
      <c r="N33" s="15">
        <f t="shared" si="0"/>
        <v>16</v>
      </c>
      <c r="O33" s="15">
        <v>4</v>
      </c>
      <c r="P33" s="15">
        <f t="shared" si="1"/>
        <v>25</v>
      </c>
      <c r="Q33" s="15">
        <v>12</v>
      </c>
      <c r="R33" s="28">
        <f t="shared" si="2"/>
        <v>75</v>
      </c>
    </row>
    <row r="34" spans="1:18" ht="15" x14ac:dyDescent="0.2">
      <c r="A34" s="4" t="s">
        <v>158</v>
      </c>
      <c r="B34" s="14" t="s">
        <v>206</v>
      </c>
      <c r="C34" s="15"/>
      <c r="D34" s="15">
        <v>1</v>
      </c>
      <c r="E34" s="15"/>
      <c r="F34" s="15">
        <v>1</v>
      </c>
      <c r="G34" s="15"/>
      <c r="H34" s="15">
        <v>1</v>
      </c>
      <c r="I34" s="15"/>
      <c r="J34" s="15">
        <v>2</v>
      </c>
      <c r="K34" s="15">
        <v>4</v>
      </c>
      <c r="L34" s="15">
        <v>3</v>
      </c>
      <c r="M34" s="15">
        <v>3</v>
      </c>
      <c r="N34" s="15">
        <f t="shared" si="0"/>
        <v>16</v>
      </c>
      <c r="O34" s="15">
        <v>9</v>
      </c>
      <c r="P34" s="15">
        <f t="shared" si="1"/>
        <v>56.25</v>
      </c>
      <c r="Q34" s="15">
        <v>7</v>
      </c>
      <c r="R34" s="28">
        <f t="shared" si="2"/>
        <v>43.75</v>
      </c>
    </row>
    <row r="35" spans="1:18" ht="14.25" x14ac:dyDescent="0.2">
      <c r="A35" s="7" t="s">
        <v>28</v>
      </c>
      <c r="B35" s="14"/>
      <c r="C35" s="15">
        <v>1</v>
      </c>
      <c r="D35" s="15"/>
      <c r="E35" s="15">
        <v>1</v>
      </c>
      <c r="F35" s="15"/>
      <c r="G35" s="15">
        <v>1</v>
      </c>
      <c r="H35" s="15"/>
      <c r="I35" s="15">
        <v>1</v>
      </c>
      <c r="J35" s="15"/>
      <c r="K35" s="15">
        <v>6</v>
      </c>
      <c r="L35" s="15">
        <v>3</v>
      </c>
      <c r="M35" s="15">
        <v>3</v>
      </c>
      <c r="N35" s="15">
        <f t="shared" si="0"/>
        <v>16</v>
      </c>
      <c r="O35" s="15">
        <v>3</v>
      </c>
      <c r="P35" s="15">
        <f t="shared" si="1"/>
        <v>18.75</v>
      </c>
      <c r="Q35" s="15">
        <v>13</v>
      </c>
      <c r="R35" s="28">
        <f t="shared" si="2"/>
        <v>81.25</v>
      </c>
    </row>
    <row r="36" spans="1:18" ht="14.25" x14ac:dyDescent="0.2">
      <c r="A36" s="7" t="s">
        <v>29</v>
      </c>
      <c r="B36" s="14" t="s">
        <v>206</v>
      </c>
      <c r="C36" s="15"/>
      <c r="D36" s="15"/>
      <c r="E36" s="15">
        <v>1</v>
      </c>
      <c r="F36" s="15">
        <v>1</v>
      </c>
      <c r="G36" s="15"/>
      <c r="H36" s="15"/>
      <c r="I36" s="15">
        <v>1</v>
      </c>
      <c r="J36" s="15">
        <v>4</v>
      </c>
      <c r="K36" s="15">
        <v>2</v>
      </c>
      <c r="L36" s="15">
        <v>5</v>
      </c>
      <c r="M36" s="15">
        <v>1</v>
      </c>
      <c r="N36" s="15">
        <f t="shared" si="0"/>
        <v>16</v>
      </c>
      <c r="O36" s="15">
        <v>11</v>
      </c>
      <c r="P36" s="15">
        <f t="shared" si="1"/>
        <v>68.75</v>
      </c>
      <c r="Q36" s="15">
        <v>5</v>
      </c>
      <c r="R36" s="28">
        <f t="shared" si="2"/>
        <v>31.25</v>
      </c>
    </row>
    <row r="37" spans="1:18" ht="14.25" x14ac:dyDescent="0.2">
      <c r="A37" s="7" t="s">
        <v>30</v>
      </c>
      <c r="B37" s="14" t="s">
        <v>206</v>
      </c>
      <c r="C37" s="15"/>
      <c r="D37" s="15">
        <v>1</v>
      </c>
      <c r="E37" s="15"/>
      <c r="F37" s="15">
        <v>1</v>
      </c>
      <c r="G37" s="15"/>
      <c r="H37" s="15"/>
      <c r="I37" s="15">
        <v>1</v>
      </c>
      <c r="J37" s="15">
        <v>2</v>
      </c>
      <c r="K37" s="15">
        <v>4</v>
      </c>
      <c r="L37" s="15">
        <v>3</v>
      </c>
      <c r="M37" s="15">
        <v>3</v>
      </c>
      <c r="N37" s="15">
        <f t="shared" si="0"/>
        <v>16</v>
      </c>
      <c r="O37" s="15">
        <v>8</v>
      </c>
      <c r="P37" s="15">
        <f t="shared" si="1"/>
        <v>50</v>
      </c>
      <c r="Q37" s="15">
        <v>8</v>
      </c>
      <c r="R37" s="28">
        <f t="shared" si="2"/>
        <v>50</v>
      </c>
    </row>
    <row r="38" spans="1:18" ht="30" x14ac:dyDescent="0.2">
      <c r="A38" s="4" t="s">
        <v>169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28"/>
    </row>
    <row r="39" spans="1:18" ht="14.25" x14ac:dyDescent="0.2">
      <c r="A39" s="7" t="s">
        <v>31</v>
      </c>
      <c r="B39" s="14" t="s">
        <v>206</v>
      </c>
      <c r="C39" s="15"/>
      <c r="D39" s="15">
        <v>1</v>
      </c>
      <c r="E39" s="15"/>
      <c r="F39" s="15"/>
      <c r="G39" s="15">
        <v>1</v>
      </c>
      <c r="H39" s="15"/>
      <c r="I39" s="15">
        <v>1</v>
      </c>
      <c r="J39" s="15">
        <v>2</v>
      </c>
      <c r="K39" s="15">
        <v>4</v>
      </c>
      <c r="L39" s="15">
        <v>4</v>
      </c>
      <c r="M39" s="15">
        <v>2</v>
      </c>
      <c r="N39" s="15">
        <f t="shared" si="0"/>
        <v>16</v>
      </c>
      <c r="O39" s="15">
        <v>8</v>
      </c>
      <c r="P39" s="15">
        <f t="shared" si="1"/>
        <v>50</v>
      </c>
      <c r="Q39" s="15">
        <v>8</v>
      </c>
      <c r="R39" s="28">
        <f t="shared" si="2"/>
        <v>50</v>
      </c>
    </row>
    <row r="40" spans="1:18" ht="14.25" x14ac:dyDescent="0.2">
      <c r="A40" s="7" t="s">
        <v>32</v>
      </c>
      <c r="B40" s="14" t="s">
        <v>206</v>
      </c>
      <c r="C40" s="15"/>
      <c r="D40" s="15"/>
      <c r="E40" s="15">
        <v>1</v>
      </c>
      <c r="F40" s="15"/>
      <c r="G40" s="15">
        <v>1</v>
      </c>
      <c r="H40" s="15">
        <v>1</v>
      </c>
      <c r="I40" s="15"/>
      <c r="J40" s="15">
        <v>3</v>
      </c>
      <c r="K40" s="15">
        <v>3</v>
      </c>
      <c r="L40" s="15">
        <v>4</v>
      </c>
      <c r="M40" s="15">
        <v>2</v>
      </c>
      <c r="N40" s="15">
        <f t="shared" si="0"/>
        <v>16</v>
      </c>
      <c r="O40" s="15">
        <v>9</v>
      </c>
      <c r="P40" s="15">
        <f t="shared" si="1"/>
        <v>56.25</v>
      </c>
      <c r="Q40" s="15">
        <v>7</v>
      </c>
      <c r="R40" s="28">
        <f t="shared" si="2"/>
        <v>43.75</v>
      </c>
    </row>
    <row r="41" spans="1:18" ht="14.25" x14ac:dyDescent="0.2">
      <c r="A41" s="7" t="s">
        <v>159</v>
      </c>
      <c r="B41" s="14" t="s">
        <v>206</v>
      </c>
      <c r="C41" s="15"/>
      <c r="D41" s="15"/>
      <c r="E41" s="15">
        <v>1</v>
      </c>
      <c r="F41" s="15"/>
      <c r="G41" s="15">
        <v>1</v>
      </c>
      <c r="H41" s="15"/>
      <c r="I41" s="15">
        <v>1</v>
      </c>
      <c r="J41" s="15">
        <v>5</v>
      </c>
      <c r="K41" s="15">
        <v>1</v>
      </c>
      <c r="L41" s="15">
        <v>3</v>
      </c>
      <c r="M41" s="15">
        <v>3</v>
      </c>
      <c r="N41" s="15">
        <f t="shared" si="0"/>
        <v>16</v>
      </c>
      <c r="O41" s="15">
        <v>9</v>
      </c>
      <c r="P41" s="15">
        <f t="shared" si="1"/>
        <v>56.25</v>
      </c>
      <c r="Q41" s="15">
        <v>7</v>
      </c>
      <c r="R41" s="28">
        <f t="shared" si="2"/>
        <v>43.75</v>
      </c>
    </row>
    <row r="42" spans="1:18" ht="14.25" x14ac:dyDescent="0.2">
      <c r="A42" s="7" t="s">
        <v>33</v>
      </c>
      <c r="B42" s="14" t="s">
        <v>206</v>
      </c>
      <c r="C42" s="15"/>
      <c r="D42" s="15"/>
      <c r="E42" s="15">
        <v>1</v>
      </c>
      <c r="F42" s="15">
        <v>1</v>
      </c>
      <c r="G42" s="15"/>
      <c r="H42" s="15">
        <v>1</v>
      </c>
      <c r="I42" s="15"/>
      <c r="J42" s="15">
        <v>3</v>
      </c>
      <c r="K42" s="15">
        <v>3</v>
      </c>
      <c r="L42" s="15">
        <v>3</v>
      </c>
      <c r="M42" s="15">
        <v>3</v>
      </c>
      <c r="N42" s="15">
        <f t="shared" si="0"/>
        <v>16</v>
      </c>
      <c r="O42" s="15">
        <v>9</v>
      </c>
      <c r="P42" s="15">
        <f t="shared" si="1"/>
        <v>56.25</v>
      </c>
      <c r="Q42" s="15">
        <v>7</v>
      </c>
      <c r="R42" s="28">
        <f t="shared" si="2"/>
        <v>43.75</v>
      </c>
    </row>
    <row r="43" spans="1:18" ht="14.25" x14ac:dyDescent="0.2">
      <c r="A43" s="7" t="s">
        <v>34</v>
      </c>
      <c r="B43" s="14"/>
      <c r="C43" s="15">
        <v>1</v>
      </c>
      <c r="D43" s="15"/>
      <c r="E43" s="15">
        <v>1</v>
      </c>
      <c r="F43" s="15"/>
      <c r="G43" s="15">
        <v>1</v>
      </c>
      <c r="H43" s="15"/>
      <c r="I43" s="15">
        <v>1</v>
      </c>
      <c r="J43" s="15">
        <v>3</v>
      </c>
      <c r="K43" s="15">
        <v>3</v>
      </c>
      <c r="L43" s="15">
        <v>2</v>
      </c>
      <c r="M43" s="15">
        <v>4</v>
      </c>
      <c r="N43" s="15">
        <f t="shared" si="0"/>
        <v>16</v>
      </c>
      <c r="O43" s="15">
        <v>5</v>
      </c>
      <c r="P43" s="15">
        <f t="shared" si="1"/>
        <v>31.25</v>
      </c>
      <c r="Q43" s="15">
        <v>11</v>
      </c>
      <c r="R43" s="28">
        <f t="shared" si="2"/>
        <v>68.75</v>
      </c>
    </row>
    <row r="44" spans="1:18" ht="14.25" x14ac:dyDescent="0.2">
      <c r="A44" s="7" t="s">
        <v>35</v>
      </c>
      <c r="B44" s="14"/>
      <c r="C44" s="15">
        <v>1</v>
      </c>
      <c r="D44" s="15"/>
      <c r="E44" s="15">
        <v>1</v>
      </c>
      <c r="F44" s="15"/>
      <c r="G44" s="15">
        <v>1</v>
      </c>
      <c r="H44" s="15"/>
      <c r="I44" s="15">
        <v>1</v>
      </c>
      <c r="J44" s="15">
        <v>3</v>
      </c>
      <c r="K44" s="15">
        <v>3</v>
      </c>
      <c r="L44" s="15">
        <v>1</v>
      </c>
      <c r="M44" s="15">
        <v>5</v>
      </c>
      <c r="N44" s="15">
        <f t="shared" si="0"/>
        <v>16</v>
      </c>
      <c r="O44" s="15">
        <v>4</v>
      </c>
      <c r="P44" s="15">
        <f t="shared" si="1"/>
        <v>25</v>
      </c>
      <c r="Q44" s="15">
        <v>12</v>
      </c>
      <c r="R44" s="28">
        <f t="shared" si="2"/>
        <v>75</v>
      </c>
    </row>
    <row r="45" spans="1:18" ht="15" x14ac:dyDescent="0.2">
      <c r="A45" s="4" t="s">
        <v>36</v>
      </c>
      <c r="B45" s="14" t="s">
        <v>206</v>
      </c>
      <c r="C45" s="15"/>
      <c r="D45" s="15">
        <v>1</v>
      </c>
      <c r="E45" s="15"/>
      <c r="F45" s="15"/>
      <c r="G45" s="15">
        <v>1</v>
      </c>
      <c r="H45" s="15"/>
      <c r="I45" s="15">
        <v>1</v>
      </c>
      <c r="J45" s="15">
        <v>6</v>
      </c>
      <c r="K45" s="15">
        <v>4</v>
      </c>
      <c r="L45" s="15">
        <v>4</v>
      </c>
      <c r="M45" s="15">
        <v>6</v>
      </c>
      <c r="N45" s="15">
        <f t="shared" si="0"/>
        <v>24</v>
      </c>
      <c r="O45" s="15">
        <v>12</v>
      </c>
      <c r="P45" s="15">
        <f t="shared" si="1"/>
        <v>50</v>
      </c>
      <c r="Q45" s="15">
        <v>12</v>
      </c>
      <c r="R45" s="28">
        <f t="shared" si="2"/>
        <v>50</v>
      </c>
    </row>
    <row r="46" spans="1:18" ht="14.25" x14ac:dyDescent="0.2">
      <c r="A46" s="7" t="s">
        <v>37</v>
      </c>
      <c r="B46" s="14" t="s">
        <v>206</v>
      </c>
      <c r="C46" s="15"/>
      <c r="D46" s="15">
        <v>1</v>
      </c>
      <c r="E46" s="15"/>
      <c r="F46" s="15"/>
      <c r="G46" s="15">
        <v>1</v>
      </c>
      <c r="H46" s="15">
        <v>1</v>
      </c>
      <c r="I46" s="15"/>
      <c r="J46" s="15">
        <v>5</v>
      </c>
      <c r="K46" s="15">
        <v>1</v>
      </c>
      <c r="L46" s="15">
        <v>6</v>
      </c>
      <c r="M46" s="15"/>
      <c r="N46" s="15">
        <f t="shared" si="0"/>
        <v>16</v>
      </c>
      <c r="O46" s="15">
        <v>14</v>
      </c>
      <c r="P46" s="15">
        <f t="shared" si="1"/>
        <v>87.5</v>
      </c>
      <c r="Q46" s="15">
        <v>2</v>
      </c>
      <c r="R46" s="28">
        <f t="shared" si="2"/>
        <v>12.5</v>
      </c>
    </row>
    <row r="47" spans="1:18" ht="30" x14ac:dyDescent="0.2">
      <c r="A47" s="4" t="s">
        <v>170</v>
      </c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28"/>
    </row>
    <row r="48" spans="1:18" ht="14.25" x14ac:dyDescent="0.2">
      <c r="A48" s="7" t="s">
        <v>38</v>
      </c>
      <c r="B48" s="14" t="s">
        <v>206</v>
      </c>
      <c r="C48" s="15"/>
      <c r="D48" s="15">
        <v>1</v>
      </c>
      <c r="E48" s="15"/>
      <c r="F48" s="15">
        <v>1</v>
      </c>
      <c r="G48" s="15"/>
      <c r="H48" s="15"/>
      <c r="I48" s="15">
        <v>1</v>
      </c>
      <c r="J48" s="15">
        <v>4</v>
      </c>
      <c r="K48" s="15">
        <v>2</v>
      </c>
      <c r="L48" s="15">
        <v>3</v>
      </c>
      <c r="M48" s="15">
        <v>3</v>
      </c>
      <c r="N48" s="15">
        <f t="shared" si="0"/>
        <v>16</v>
      </c>
      <c r="O48" s="15">
        <v>10</v>
      </c>
      <c r="P48" s="15">
        <f t="shared" si="1"/>
        <v>62.5</v>
      </c>
      <c r="Q48" s="15">
        <v>6</v>
      </c>
      <c r="R48" s="28">
        <f t="shared" si="2"/>
        <v>37.5</v>
      </c>
    </row>
    <row r="49" spans="1:18" ht="14.25" x14ac:dyDescent="0.2">
      <c r="A49" s="7" t="s">
        <v>39</v>
      </c>
      <c r="B49" s="14"/>
      <c r="C49" s="15">
        <v>1</v>
      </c>
      <c r="D49" s="15">
        <v>1</v>
      </c>
      <c r="E49" s="15"/>
      <c r="F49" s="15">
        <v>1</v>
      </c>
      <c r="G49" s="15"/>
      <c r="H49" s="15"/>
      <c r="I49" s="15">
        <v>1</v>
      </c>
      <c r="J49" s="15">
        <v>2</v>
      </c>
      <c r="K49" s="15">
        <v>4</v>
      </c>
      <c r="L49" s="15">
        <v>3</v>
      </c>
      <c r="M49" s="15">
        <v>3</v>
      </c>
      <c r="N49" s="15">
        <f t="shared" si="0"/>
        <v>16</v>
      </c>
      <c r="O49" s="15">
        <v>7</v>
      </c>
      <c r="P49" s="15">
        <f t="shared" si="1"/>
        <v>43.75</v>
      </c>
      <c r="Q49" s="15">
        <v>9</v>
      </c>
      <c r="R49" s="28">
        <f t="shared" si="2"/>
        <v>56.25</v>
      </c>
    </row>
    <row r="50" spans="1:18" ht="14.25" x14ac:dyDescent="0.2">
      <c r="A50" s="7" t="s">
        <v>40</v>
      </c>
      <c r="B50" s="14" t="s">
        <v>206</v>
      </c>
      <c r="C50" s="15"/>
      <c r="D50" s="15"/>
      <c r="E50" s="15">
        <v>1</v>
      </c>
      <c r="F50" s="15">
        <v>1</v>
      </c>
      <c r="G50" s="15"/>
      <c r="H50" s="15"/>
      <c r="I50" s="15">
        <v>1</v>
      </c>
      <c r="J50" s="15">
        <v>1</v>
      </c>
      <c r="K50" s="15">
        <v>5</v>
      </c>
      <c r="L50" s="15">
        <v>4</v>
      </c>
      <c r="M50" s="15">
        <v>2</v>
      </c>
      <c r="N50" s="15">
        <f t="shared" si="0"/>
        <v>16</v>
      </c>
      <c r="O50" s="15">
        <v>7</v>
      </c>
      <c r="P50" s="15">
        <f t="shared" si="1"/>
        <v>43.75</v>
      </c>
      <c r="Q50" s="15">
        <v>9</v>
      </c>
      <c r="R50" s="28">
        <f t="shared" si="2"/>
        <v>56.25</v>
      </c>
    </row>
    <row r="51" spans="1:18" ht="15" x14ac:dyDescent="0.2">
      <c r="A51" s="4" t="s">
        <v>41</v>
      </c>
      <c r="B51" s="14" t="s">
        <v>206</v>
      </c>
      <c r="C51" s="15"/>
      <c r="D51" s="15">
        <v>1</v>
      </c>
      <c r="E51" s="15"/>
      <c r="F51" s="15"/>
      <c r="G51" s="15">
        <v>1</v>
      </c>
      <c r="H51" s="15">
        <v>1</v>
      </c>
      <c r="I51" s="15"/>
      <c r="J51" s="15">
        <v>6</v>
      </c>
      <c r="K51" s="15">
        <v>2</v>
      </c>
      <c r="L51" s="15">
        <v>5</v>
      </c>
      <c r="M51" s="15">
        <v>3</v>
      </c>
      <c r="N51" s="15">
        <f t="shared" si="0"/>
        <v>20</v>
      </c>
      <c r="O51" s="15">
        <v>14</v>
      </c>
      <c r="P51" s="15">
        <f t="shared" si="1"/>
        <v>70</v>
      </c>
      <c r="Q51" s="15">
        <v>6</v>
      </c>
      <c r="R51" s="28">
        <f t="shared" si="2"/>
        <v>30</v>
      </c>
    </row>
    <row r="52" spans="1:18" ht="15" x14ac:dyDescent="0.2">
      <c r="A52" s="4" t="s">
        <v>171</v>
      </c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28"/>
    </row>
    <row r="53" spans="1:18" ht="14.25" x14ac:dyDescent="0.2">
      <c r="A53" s="7" t="s">
        <v>42</v>
      </c>
      <c r="B53" s="14" t="s">
        <v>206</v>
      </c>
      <c r="C53" s="15"/>
      <c r="D53" s="15"/>
      <c r="E53" s="15">
        <v>1</v>
      </c>
      <c r="F53" s="15"/>
      <c r="G53" s="15">
        <v>1</v>
      </c>
      <c r="H53" s="15">
        <v>1</v>
      </c>
      <c r="I53" s="15"/>
      <c r="J53" s="15">
        <v>3</v>
      </c>
      <c r="K53" s="15">
        <v>3</v>
      </c>
      <c r="L53" s="15">
        <v>3</v>
      </c>
      <c r="M53" s="15">
        <v>3</v>
      </c>
      <c r="N53" s="15">
        <f t="shared" si="0"/>
        <v>16</v>
      </c>
      <c r="O53" s="15">
        <v>8</v>
      </c>
      <c r="P53" s="15">
        <f t="shared" si="1"/>
        <v>50</v>
      </c>
      <c r="Q53" s="15">
        <v>8</v>
      </c>
      <c r="R53" s="28">
        <f t="shared" si="2"/>
        <v>50</v>
      </c>
    </row>
    <row r="54" spans="1:18" ht="14.25" x14ac:dyDescent="0.2">
      <c r="A54" s="7" t="s">
        <v>43</v>
      </c>
      <c r="B54" s="14" t="s">
        <v>206</v>
      </c>
      <c r="C54" s="15"/>
      <c r="D54" s="15">
        <v>1</v>
      </c>
      <c r="E54" s="15"/>
      <c r="F54" s="15"/>
      <c r="G54" s="15">
        <v>1</v>
      </c>
      <c r="H54" s="15"/>
      <c r="I54" s="15">
        <v>1</v>
      </c>
      <c r="J54" s="15">
        <v>2</v>
      </c>
      <c r="K54" s="15">
        <v>4</v>
      </c>
      <c r="L54" s="15">
        <v>2</v>
      </c>
      <c r="M54" s="15">
        <v>4</v>
      </c>
      <c r="N54" s="15">
        <f t="shared" si="0"/>
        <v>16</v>
      </c>
      <c r="O54" s="15">
        <v>6</v>
      </c>
      <c r="P54" s="15">
        <f t="shared" si="1"/>
        <v>37.5</v>
      </c>
      <c r="Q54" s="15">
        <v>10</v>
      </c>
      <c r="R54" s="28">
        <f t="shared" si="2"/>
        <v>62.5</v>
      </c>
    </row>
    <row r="55" spans="1:18" ht="14.25" x14ac:dyDescent="0.2">
      <c r="A55" s="7" t="s">
        <v>44</v>
      </c>
      <c r="B55" s="14" t="s">
        <v>206</v>
      </c>
      <c r="C55" s="15"/>
      <c r="D55" s="15"/>
      <c r="E55" s="15">
        <v>1</v>
      </c>
      <c r="F55" s="15">
        <v>1</v>
      </c>
      <c r="G55" s="15"/>
      <c r="H55" s="15"/>
      <c r="I55" s="15">
        <v>1</v>
      </c>
      <c r="J55" s="15">
        <v>4</v>
      </c>
      <c r="K55" s="15">
        <v>2</v>
      </c>
      <c r="L55" s="15">
        <v>4</v>
      </c>
      <c r="M55" s="15">
        <v>2</v>
      </c>
      <c r="N55" s="15">
        <f t="shared" si="0"/>
        <v>16</v>
      </c>
      <c r="O55" s="15">
        <v>10</v>
      </c>
      <c r="P55" s="15">
        <f t="shared" si="1"/>
        <v>62.5</v>
      </c>
      <c r="Q55" s="15">
        <v>6</v>
      </c>
      <c r="R55" s="28">
        <f t="shared" si="2"/>
        <v>37.5</v>
      </c>
    </row>
    <row r="56" spans="1:18" s="2" customFormat="1" ht="14.25" x14ac:dyDescent="0.2">
      <c r="A56" s="7" t="s">
        <v>45</v>
      </c>
      <c r="B56" s="14"/>
      <c r="C56" s="15">
        <v>1</v>
      </c>
      <c r="D56" s="15"/>
      <c r="E56" s="15">
        <v>1</v>
      </c>
      <c r="F56" s="15"/>
      <c r="G56" s="15">
        <v>1</v>
      </c>
      <c r="H56" s="15"/>
      <c r="I56" s="15">
        <v>1</v>
      </c>
      <c r="J56" s="15">
        <v>2</v>
      </c>
      <c r="K56" s="15">
        <v>4</v>
      </c>
      <c r="L56" s="15">
        <v>4</v>
      </c>
      <c r="M56" s="15">
        <v>2</v>
      </c>
      <c r="N56" s="15">
        <f t="shared" si="0"/>
        <v>16</v>
      </c>
      <c r="O56" s="15">
        <v>6</v>
      </c>
      <c r="P56" s="15">
        <f t="shared" si="1"/>
        <v>37.5</v>
      </c>
      <c r="Q56" s="15">
        <v>10</v>
      </c>
      <c r="R56" s="28">
        <f t="shared" si="2"/>
        <v>62.5</v>
      </c>
    </row>
    <row r="57" spans="1:18" ht="14.25" x14ac:dyDescent="0.2">
      <c r="A57" s="7" t="s">
        <v>46</v>
      </c>
      <c r="B57" s="14"/>
      <c r="C57" s="15">
        <v>1</v>
      </c>
      <c r="D57" s="15"/>
      <c r="E57" s="15">
        <v>1</v>
      </c>
      <c r="F57" s="15"/>
      <c r="G57" s="15">
        <v>1</v>
      </c>
      <c r="H57" s="15">
        <v>1</v>
      </c>
      <c r="I57" s="15"/>
      <c r="J57" s="15">
        <v>2</v>
      </c>
      <c r="K57" s="15">
        <v>4</v>
      </c>
      <c r="L57" s="15">
        <v>3</v>
      </c>
      <c r="M57" s="15">
        <v>3</v>
      </c>
      <c r="N57" s="15">
        <f t="shared" si="0"/>
        <v>16</v>
      </c>
      <c r="O57" s="15">
        <v>6</v>
      </c>
      <c r="P57" s="15">
        <f t="shared" si="1"/>
        <v>37.5</v>
      </c>
      <c r="Q57" s="15">
        <v>10</v>
      </c>
      <c r="R57" s="28">
        <f t="shared" si="2"/>
        <v>62.5</v>
      </c>
    </row>
    <row r="58" spans="1:18" ht="14.25" x14ac:dyDescent="0.2">
      <c r="A58" s="7" t="s">
        <v>47</v>
      </c>
      <c r="B58" s="14" t="s">
        <v>206</v>
      </c>
      <c r="C58" s="15"/>
      <c r="D58" s="15"/>
      <c r="E58" s="15">
        <v>1</v>
      </c>
      <c r="F58" s="15"/>
      <c r="G58" s="15">
        <v>1</v>
      </c>
      <c r="H58" s="15"/>
      <c r="I58" s="15">
        <v>1</v>
      </c>
      <c r="J58" s="15">
        <v>2</v>
      </c>
      <c r="K58" s="15">
        <v>4</v>
      </c>
      <c r="L58" s="15">
        <v>5</v>
      </c>
      <c r="M58" s="15">
        <v>1</v>
      </c>
      <c r="N58" s="15">
        <f t="shared" si="0"/>
        <v>16</v>
      </c>
      <c r="O58" s="15">
        <v>8</v>
      </c>
      <c r="P58" s="15">
        <f t="shared" si="1"/>
        <v>50</v>
      </c>
      <c r="Q58" s="15">
        <v>8</v>
      </c>
      <c r="R58" s="28">
        <f t="shared" si="2"/>
        <v>50</v>
      </c>
    </row>
    <row r="59" spans="1:18" ht="14.25" x14ac:dyDescent="0.2">
      <c r="A59" s="7" t="s">
        <v>48</v>
      </c>
      <c r="B59" s="14"/>
      <c r="C59" s="15">
        <v>1</v>
      </c>
      <c r="D59" s="15">
        <v>1</v>
      </c>
      <c r="E59" s="15"/>
      <c r="F59" s="15">
        <v>1</v>
      </c>
      <c r="G59" s="15"/>
      <c r="H59" s="15"/>
      <c r="I59" s="15">
        <v>1</v>
      </c>
      <c r="J59" s="15">
        <v>5</v>
      </c>
      <c r="K59" s="15">
        <v>1</v>
      </c>
      <c r="L59" s="15">
        <v>3</v>
      </c>
      <c r="M59" s="15">
        <v>3</v>
      </c>
      <c r="N59" s="15">
        <f t="shared" si="0"/>
        <v>13</v>
      </c>
      <c r="O59" s="15">
        <v>10</v>
      </c>
      <c r="P59" s="15">
        <f t="shared" si="1"/>
        <v>76.923076923076934</v>
      </c>
      <c r="Q59" s="15">
        <v>3</v>
      </c>
      <c r="R59" s="28">
        <f t="shared" si="2"/>
        <v>23.076923076923077</v>
      </c>
    </row>
    <row r="60" spans="1:18" ht="15" x14ac:dyDescent="0.2">
      <c r="A60" s="4" t="s">
        <v>49</v>
      </c>
      <c r="B60" s="14" t="s">
        <v>206</v>
      </c>
      <c r="C60" s="15"/>
      <c r="D60" s="15">
        <v>1</v>
      </c>
      <c r="E60" s="15"/>
      <c r="F60" s="15">
        <v>1</v>
      </c>
      <c r="G60" s="15"/>
      <c r="H60" s="15"/>
      <c r="I60" s="15">
        <v>1</v>
      </c>
      <c r="J60" s="15">
        <v>8</v>
      </c>
      <c r="K60" s="15">
        <v>2</v>
      </c>
      <c r="L60" s="15">
        <v>6</v>
      </c>
      <c r="M60" s="15">
        <v>4</v>
      </c>
      <c r="N60" s="15">
        <f t="shared" si="0"/>
        <v>24</v>
      </c>
      <c r="O60" s="15">
        <v>17</v>
      </c>
      <c r="P60" s="15">
        <f t="shared" si="1"/>
        <v>70.833333333333343</v>
      </c>
      <c r="Q60" s="15">
        <v>7</v>
      </c>
      <c r="R60" s="28">
        <f t="shared" si="2"/>
        <v>29.166666666666668</v>
      </c>
    </row>
    <row r="61" spans="1:18" ht="14.25" x14ac:dyDescent="0.2">
      <c r="A61" s="7" t="s">
        <v>50</v>
      </c>
      <c r="B61" s="14"/>
      <c r="C61" s="15">
        <v>1</v>
      </c>
      <c r="D61" s="15"/>
      <c r="E61" s="15">
        <v>1</v>
      </c>
      <c r="F61" s="15"/>
      <c r="G61" s="15">
        <v>1</v>
      </c>
      <c r="H61" s="15"/>
      <c r="I61" s="15">
        <v>1</v>
      </c>
      <c r="J61" s="15">
        <v>3</v>
      </c>
      <c r="K61" s="15">
        <v>3</v>
      </c>
      <c r="L61" s="15">
        <v>3</v>
      </c>
      <c r="M61" s="15">
        <v>3</v>
      </c>
      <c r="N61" s="15">
        <f t="shared" si="0"/>
        <v>16</v>
      </c>
      <c r="O61" s="15">
        <v>6</v>
      </c>
      <c r="P61" s="15">
        <f t="shared" si="1"/>
        <v>37.5</v>
      </c>
      <c r="Q61" s="15">
        <v>10</v>
      </c>
      <c r="R61" s="28">
        <f t="shared" si="2"/>
        <v>62.5</v>
      </c>
    </row>
    <row r="62" spans="1:18" ht="14.25" x14ac:dyDescent="0.2">
      <c r="A62" s="7" t="s">
        <v>51</v>
      </c>
      <c r="B62" s="14" t="s">
        <v>206</v>
      </c>
      <c r="C62" s="15"/>
      <c r="D62" s="15">
        <v>1</v>
      </c>
      <c r="E62" s="15"/>
      <c r="F62" s="15"/>
      <c r="G62" s="15">
        <v>1</v>
      </c>
      <c r="H62" s="15"/>
      <c r="I62" s="15">
        <v>1</v>
      </c>
      <c r="J62" s="15">
        <v>4</v>
      </c>
      <c r="K62" s="15">
        <v>2</v>
      </c>
      <c r="L62" s="15">
        <v>2</v>
      </c>
      <c r="M62" s="15">
        <v>4</v>
      </c>
      <c r="N62" s="15">
        <f t="shared" si="0"/>
        <v>16</v>
      </c>
      <c r="O62" s="15">
        <v>8</v>
      </c>
      <c r="P62" s="15">
        <f t="shared" si="1"/>
        <v>50</v>
      </c>
      <c r="Q62" s="15">
        <v>8</v>
      </c>
      <c r="R62" s="28">
        <f t="shared" si="2"/>
        <v>50</v>
      </c>
    </row>
    <row r="63" spans="1:18" ht="14.25" x14ac:dyDescent="0.2">
      <c r="A63" s="7" t="s">
        <v>52</v>
      </c>
      <c r="B63" s="14"/>
      <c r="C63" s="15">
        <v>1</v>
      </c>
      <c r="D63" s="15"/>
      <c r="E63" s="15">
        <v>1</v>
      </c>
      <c r="F63" s="15"/>
      <c r="G63" s="15">
        <v>1</v>
      </c>
      <c r="H63" s="15"/>
      <c r="I63" s="15">
        <v>1</v>
      </c>
      <c r="J63" s="15">
        <v>3</v>
      </c>
      <c r="K63" s="15">
        <v>3</v>
      </c>
      <c r="L63" s="15">
        <v>4</v>
      </c>
      <c r="M63" s="15">
        <v>2</v>
      </c>
      <c r="N63" s="15">
        <f t="shared" si="0"/>
        <v>16</v>
      </c>
      <c r="O63" s="15">
        <v>7</v>
      </c>
      <c r="P63" s="15">
        <f t="shared" si="1"/>
        <v>43.75</v>
      </c>
      <c r="Q63" s="15">
        <v>9</v>
      </c>
      <c r="R63" s="28">
        <f t="shared" si="2"/>
        <v>56.25</v>
      </c>
    </row>
    <row r="64" spans="1:18" ht="14.25" x14ac:dyDescent="0.2">
      <c r="A64" s="7" t="s">
        <v>53</v>
      </c>
      <c r="B64" s="14"/>
      <c r="C64" s="15">
        <v>1</v>
      </c>
      <c r="D64" s="15"/>
      <c r="E64" s="15">
        <v>1</v>
      </c>
      <c r="F64" s="15"/>
      <c r="G64" s="15">
        <v>1</v>
      </c>
      <c r="H64" s="15"/>
      <c r="I64" s="15">
        <v>1</v>
      </c>
      <c r="J64" s="15">
        <v>2</v>
      </c>
      <c r="K64" s="15">
        <v>4</v>
      </c>
      <c r="L64" s="15">
        <v>3</v>
      </c>
      <c r="M64" s="15">
        <v>3</v>
      </c>
      <c r="N64" s="15">
        <f t="shared" si="0"/>
        <v>16</v>
      </c>
      <c r="O64" s="15">
        <v>5</v>
      </c>
      <c r="P64" s="15">
        <f t="shared" si="1"/>
        <v>31.25</v>
      </c>
      <c r="Q64" s="15">
        <v>11</v>
      </c>
      <c r="R64" s="28">
        <f t="shared" si="2"/>
        <v>68.75</v>
      </c>
    </row>
    <row r="65" spans="1:18" ht="15" x14ac:dyDescent="0.2">
      <c r="A65" s="4" t="s">
        <v>172</v>
      </c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28"/>
    </row>
    <row r="66" spans="1:18" ht="14.25" x14ac:dyDescent="0.2">
      <c r="A66" s="7" t="s">
        <v>54</v>
      </c>
      <c r="B66" s="14" t="s">
        <v>206</v>
      </c>
      <c r="C66" s="15"/>
      <c r="D66" s="15">
        <v>1</v>
      </c>
      <c r="E66" s="15"/>
      <c r="F66" s="15"/>
      <c r="G66" s="15">
        <v>1</v>
      </c>
      <c r="H66" s="15">
        <v>1</v>
      </c>
      <c r="I66" s="15"/>
      <c r="J66" s="15">
        <v>3</v>
      </c>
      <c r="K66" s="15">
        <v>3</v>
      </c>
      <c r="L66" s="15">
        <v>4</v>
      </c>
      <c r="M66" s="15">
        <v>2</v>
      </c>
      <c r="N66" s="15">
        <f t="shared" si="0"/>
        <v>16</v>
      </c>
      <c r="O66" s="15">
        <v>10</v>
      </c>
      <c r="P66" s="15">
        <f t="shared" si="1"/>
        <v>62.5</v>
      </c>
      <c r="Q66" s="15">
        <v>6</v>
      </c>
      <c r="R66" s="28">
        <f t="shared" si="2"/>
        <v>37.5</v>
      </c>
    </row>
    <row r="67" spans="1:18" ht="14.25" x14ac:dyDescent="0.2">
      <c r="A67" s="7" t="s">
        <v>55</v>
      </c>
      <c r="B67" s="14"/>
      <c r="C67" s="15">
        <v>1</v>
      </c>
      <c r="D67" s="15"/>
      <c r="E67" s="15">
        <v>1</v>
      </c>
      <c r="F67" s="15">
        <v>1</v>
      </c>
      <c r="G67" s="15"/>
      <c r="H67" s="15">
        <v>1</v>
      </c>
      <c r="I67" s="15"/>
      <c r="J67" s="15">
        <v>2</v>
      </c>
      <c r="K67" s="15">
        <v>4</v>
      </c>
      <c r="L67" s="15"/>
      <c r="M67" s="15">
        <v>6</v>
      </c>
      <c r="N67" s="15">
        <f t="shared" si="0"/>
        <v>16</v>
      </c>
      <c r="O67" s="15">
        <v>4</v>
      </c>
      <c r="P67" s="15">
        <f t="shared" si="1"/>
        <v>25</v>
      </c>
      <c r="Q67" s="15">
        <v>12</v>
      </c>
      <c r="R67" s="28">
        <f t="shared" si="2"/>
        <v>75</v>
      </c>
    </row>
    <row r="68" spans="1:18" ht="14.25" x14ac:dyDescent="0.2">
      <c r="A68" s="7" t="s">
        <v>56</v>
      </c>
      <c r="B68" s="14"/>
      <c r="C68" s="15">
        <v>1</v>
      </c>
      <c r="D68" s="15">
        <v>1</v>
      </c>
      <c r="E68" s="15"/>
      <c r="F68" s="15"/>
      <c r="G68" s="15">
        <v>1</v>
      </c>
      <c r="H68" s="15"/>
      <c r="I68" s="15">
        <v>1</v>
      </c>
      <c r="J68" s="15">
        <v>4</v>
      </c>
      <c r="K68" s="15">
        <v>2</v>
      </c>
      <c r="L68" s="15">
        <v>2</v>
      </c>
      <c r="M68" s="15">
        <v>4</v>
      </c>
      <c r="N68" s="15">
        <f t="shared" si="0"/>
        <v>16</v>
      </c>
      <c r="O68" s="15">
        <v>7</v>
      </c>
      <c r="P68" s="15">
        <f t="shared" si="1"/>
        <v>43.75</v>
      </c>
      <c r="Q68" s="15">
        <v>9</v>
      </c>
      <c r="R68" s="28">
        <f t="shared" si="2"/>
        <v>56.25</v>
      </c>
    </row>
    <row r="69" spans="1:18" ht="14.25" x14ac:dyDescent="0.2">
      <c r="A69" s="7" t="s">
        <v>57</v>
      </c>
      <c r="B69" s="14"/>
      <c r="C69" s="15">
        <v>1</v>
      </c>
      <c r="D69" s="15">
        <v>1</v>
      </c>
      <c r="E69" s="15"/>
      <c r="F69" s="15"/>
      <c r="G69" s="15">
        <v>1</v>
      </c>
      <c r="H69" s="15"/>
      <c r="I69" s="15">
        <v>1</v>
      </c>
      <c r="J69" s="15">
        <v>2</v>
      </c>
      <c r="K69" s="15">
        <v>4</v>
      </c>
      <c r="L69" s="15">
        <v>5</v>
      </c>
      <c r="M69" s="15">
        <v>1</v>
      </c>
      <c r="N69" s="15">
        <f t="shared" ref="N69:N132" si="3">O69+Q69</f>
        <v>16</v>
      </c>
      <c r="O69" s="15">
        <v>8</v>
      </c>
      <c r="P69" s="15">
        <f t="shared" ref="P69:P132" si="4">(O69/N69)*100</f>
        <v>50</v>
      </c>
      <c r="Q69" s="15">
        <v>8</v>
      </c>
      <c r="R69" s="28">
        <f t="shared" ref="R69:R132" si="5">(Q69/N69)*100</f>
        <v>50</v>
      </c>
    </row>
    <row r="70" spans="1:18" ht="15" x14ac:dyDescent="0.2">
      <c r="A70" s="4" t="s">
        <v>58</v>
      </c>
      <c r="B70" s="14" t="s">
        <v>206</v>
      </c>
      <c r="C70" s="15"/>
      <c r="D70" s="15">
        <v>1</v>
      </c>
      <c r="E70" s="15"/>
      <c r="F70" s="15">
        <v>1</v>
      </c>
      <c r="G70" s="15"/>
      <c r="H70" s="15"/>
      <c r="I70" s="15">
        <v>1</v>
      </c>
      <c r="J70" s="15">
        <v>3</v>
      </c>
      <c r="K70" s="15">
        <v>5</v>
      </c>
      <c r="L70" s="15">
        <v>6</v>
      </c>
      <c r="M70" s="15">
        <v>2</v>
      </c>
      <c r="N70" s="15">
        <f t="shared" si="3"/>
        <v>20</v>
      </c>
      <c r="O70" s="15">
        <v>12</v>
      </c>
      <c r="P70" s="15">
        <f t="shared" si="4"/>
        <v>60</v>
      </c>
      <c r="Q70" s="15">
        <v>8</v>
      </c>
      <c r="R70" s="28">
        <f t="shared" si="5"/>
        <v>40</v>
      </c>
    </row>
    <row r="71" spans="1:18" ht="14.25" x14ac:dyDescent="0.2">
      <c r="A71" s="7" t="s">
        <v>59</v>
      </c>
      <c r="B71" s="14"/>
      <c r="C71" s="15">
        <v>1</v>
      </c>
      <c r="D71" s="15"/>
      <c r="E71" s="15">
        <v>1</v>
      </c>
      <c r="F71" s="15"/>
      <c r="G71" s="15">
        <v>1</v>
      </c>
      <c r="H71" s="15"/>
      <c r="I71" s="15">
        <v>1</v>
      </c>
      <c r="J71" s="15">
        <v>4</v>
      </c>
      <c r="K71" s="15">
        <v>4</v>
      </c>
      <c r="L71" s="15">
        <v>5</v>
      </c>
      <c r="M71" s="15">
        <v>3</v>
      </c>
      <c r="N71" s="15">
        <f t="shared" si="3"/>
        <v>20</v>
      </c>
      <c r="O71" s="15">
        <v>9</v>
      </c>
      <c r="P71" s="15">
        <f t="shared" si="4"/>
        <v>45</v>
      </c>
      <c r="Q71" s="15">
        <v>11</v>
      </c>
      <c r="R71" s="28">
        <f t="shared" si="5"/>
        <v>55.000000000000007</v>
      </c>
    </row>
    <row r="72" spans="1:18" ht="14.25" x14ac:dyDescent="0.2">
      <c r="A72" s="7" t="s">
        <v>60</v>
      </c>
      <c r="B72" s="14" t="s">
        <v>206</v>
      </c>
      <c r="C72" s="15"/>
      <c r="D72" s="15">
        <v>1</v>
      </c>
      <c r="E72" s="15"/>
      <c r="F72" s="15"/>
      <c r="G72" s="15">
        <v>1</v>
      </c>
      <c r="H72" s="15">
        <v>1</v>
      </c>
      <c r="I72" s="15"/>
      <c r="J72" s="15">
        <v>5</v>
      </c>
      <c r="K72" s="15">
        <v>1</v>
      </c>
      <c r="L72" s="15">
        <v>5</v>
      </c>
      <c r="M72" s="15">
        <v>1</v>
      </c>
      <c r="N72" s="15">
        <f t="shared" si="3"/>
        <v>16</v>
      </c>
      <c r="O72" s="15">
        <v>13</v>
      </c>
      <c r="P72" s="15">
        <f t="shared" si="4"/>
        <v>81.25</v>
      </c>
      <c r="Q72" s="15">
        <v>3</v>
      </c>
      <c r="R72" s="28">
        <f t="shared" si="5"/>
        <v>18.75</v>
      </c>
    </row>
    <row r="73" spans="1:18" ht="15" x14ac:dyDescent="0.2">
      <c r="A73" s="4" t="s">
        <v>173</v>
      </c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28"/>
    </row>
    <row r="74" spans="1:18" ht="14.25" x14ac:dyDescent="0.2">
      <c r="A74" s="7" t="s">
        <v>61</v>
      </c>
      <c r="B74" s="14" t="s">
        <v>206</v>
      </c>
      <c r="C74" s="15"/>
      <c r="D74" s="15"/>
      <c r="E74" s="15">
        <v>1</v>
      </c>
      <c r="F74" s="15"/>
      <c r="G74" s="15">
        <v>1</v>
      </c>
      <c r="H74" s="15">
        <v>1</v>
      </c>
      <c r="I74" s="15"/>
      <c r="J74" s="15">
        <v>4</v>
      </c>
      <c r="K74" s="15">
        <v>2</v>
      </c>
      <c r="L74" s="15">
        <v>5</v>
      </c>
      <c r="M74" s="15">
        <v>1</v>
      </c>
      <c r="N74" s="15">
        <f t="shared" si="3"/>
        <v>16</v>
      </c>
      <c r="O74" s="15">
        <v>11</v>
      </c>
      <c r="P74" s="15">
        <f t="shared" si="4"/>
        <v>68.75</v>
      </c>
      <c r="Q74" s="15">
        <v>5</v>
      </c>
      <c r="R74" s="28">
        <f t="shared" si="5"/>
        <v>31.25</v>
      </c>
    </row>
    <row r="75" spans="1:18" ht="14.25" x14ac:dyDescent="0.2">
      <c r="A75" s="7" t="s">
        <v>62</v>
      </c>
      <c r="B75" s="14" t="s">
        <v>206</v>
      </c>
      <c r="C75" s="15"/>
      <c r="D75" s="15"/>
      <c r="E75" s="15">
        <v>1</v>
      </c>
      <c r="F75" s="15"/>
      <c r="G75" s="15">
        <v>1</v>
      </c>
      <c r="H75" s="15"/>
      <c r="I75" s="15">
        <v>1</v>
      </c>
      <c r="J75" s="15">
        <v>4</v>
      </c>
      <c r="K75" s="15">
        <v>2</v>
      </c>
      <c r="L75" s="15">
        <v>4</v>
      </c>
      <c r="M75" s="15">
        <v>2</v>
      </c>
      <c r="N75" s="15">
        <f t="shared" si="3"/>
        <v>16</v>
      </c>
      <c r="O75" s="15">
        <v>9</v>
      </c>
      <c r="P75" s="15">
        <f t="shared" si="4"/>
        <v>56.25</v>
      </c>
      <c r="Q75" s="15">
        <v>7</v>
      </c>
      <c r="R75" s="28">
        <f t="shared" si="5"/>
        <v>43.75</v>
      </c>
    </row>
    <row r="76" spans="1:18" ht="14.25" x14ac:dyDescent="0.2">
      <c r="A76" s="7" t="s">
        <v>63</v>
      </c>
      <c r="B76" s="14" t="s">
        <v>206</v>
      </c>
      <c r="C76" s="15"/>
      <c r="D76" s="15"/>
      <c r="E76" s="15">
        <v>1</v>
      </c>
      <c r="F76" s="15">
        <v>1</v>
      </c>
      <c r="G76" s="15"/>
      <c r="H76" s="15">
        <v>1</v>
      </c>
      <c r="I76" s="15"/>
      <c r="J76" s="15">
        <v>4</v>
      </c>
      <c r="K76" s="15">
        <v>2</v>
      </c>
      <c r="L76" s="15">
        <v>5</v>
      </c>
      <c r="M76" s="15">
        <v>1</v>
      </c>
      <c r="N76" s="15">
        <f t="shared" si="3"/>
        <v>16</v>
      </c>
      <c r="O76" s="15">
        <v>12</v>
      </c>
      <c r="P76" s="15">
        <f t="shared" si="4"/>
        <v>75</v>
      </c>
      <c r="Q76" s="15">
        <v>4</v>
      </c>
      <c r="R76" s="28">
        <f t="shared" si="5"/>
        <v>25</v>
      </c>
    </row>
    <row r="77" spans="1:18" ht="14.25" x14ac:dyDescent="0.2">
      <c r="A77" s="7" t="s">
        <v>64</v>
      </c>
      <c r="B77" s="14"/>
      <c r="C77" s="15">
        <v>1</v>
      </c>
      <c r="D77" s="15"/>
      <c r="E77" s="15">
        <v>1</v>
      </c>
      <c r="F77" s="15">
        <v>1</v>
      </c>
      <c r="G77" s="15"/>
      <c r="H77" s="15"/>
      <c r="I77" s="15">
        <v>1</v>
      </c>
      <c r="J77" s="15">
        <v>2</v>
      </c>
      <c r="K77" s="15">
        <v>4</v>
      </c>
      <c r="L77" s="15">
        <v>3</v>
      </c>
      <c r="M77" s="15">
        <v>3</v>
      </c>
      <c r="N77" s="15">
        <f t="shared" si="3"/>
        <v>16</v>
      </c>
      <c r="O77" s="15">
        <v>6</v>
      </c>
      <c r="P77" s="15">
        <f t="shared" si="4"/>
        <v>37.5</v>
      </c>
      <c r="Q77" s="15">
        <v>10</v>
      </c>
      <c r="R77" s="28">
        <f t="shared" si="5"/>
        <v>62.5</v>
      </c>
    </row>
    <row r="78" spans="1:18" ht="14.25" x14ac:dyDescent="0.2">
      <c r="A78" s="7" t="s">
        <v>65</v>
      </c>
      <c r="B78" s="14"/>
      <c r="C78" s="15">
        <v>1</v>
      </c>
      <c r="D78" s="15">
        <v>1</v>
      </c>
      <c r="E78" s="15"/>
      <c r="F78" s="15"/>
      <c r="G78" s="15">
        <v>1</v>
      </c>
      <c r="H78" s="15"/>
      <c r="I78" s="15">
        <v>1</v>
      </c>
      <c r="J78" s="15">
        <v>4</v>
      </c>
      <c r="K78" s="15">
        <v>4</v>
      </c>
      <c r="L78" s="15">
        <v>3</v>
      </c>
      <c r="M78" s="15">
        <v>4</v>
      </c>
      <c r="N78" s="15">
        <f t="shared" si="3"/>
        <v>19</v>
      </c>
      <c r="O78" s="15">
        <v>8</v>
      </c>
      <c r="P78" s="15">
        <f t="shared" si="4"/>
        <v>42.105263157894733</v>
      </c>
      <c r="Q78" s="15">
        <v>11</v>
      </c>
      <c r="R78" s="28">
        <f t="shared" si="5"/>
        <v>57.894736842105267</v>
      </c>
    </row>
    <row r="79" spans="1:18" ht="14.25" x14ac:dyDescent="0.2">
      <c r="A79" s="7" t="s">
        <v>66</v>
      </c>
      <c r="B79" s="14"/>
      <c r="C79" s="15">
        <v>1</v>
      </c>
      <c r="D79" s="15">
        <v>1</v>
      </c>
      <c r="E79" s="15"/>
      <c r="F79" s="15">
        <v>1</v>
      </c>
      <c r="G79" s="15"/>
      <c r="H79" s="15">
        <v>1</v>
      </c>
      <c r="I79" s="15"/>
      <c r="J79" s="15">
        <v>2</v>
      </c>
      <c r="K79" s="15">
        <v>4</v>
      </c>
      <c r="L79" s="15">
        <v>2</v>
      </c>
      <c r="M79" s="15">
        <v>4</v>
      </c>
      <c r="N79" s="15">
        <f t="shared" si="3"/>
        <v>16</v>
      </c>
      <c r="O79" s="15">
        <v>7</v>
      </c>
      <c r="P79" s="15">
        <f t="shared" si="4"/>
        <v>43.75</v>
      </c>
      <c r="Q79" s="15">
        <v>9</v>
      </c>
      <c r="R79" s="28">
        <f t="shared" si="5"/>
        <v>56.25</v>
      </c>
    </row>
    <row r="80" spans="1:18" ht="14.25" x14ac:dyDescent="0.2">
      <c r="A80" s="7" t="s">
        <v>67</v>
      </c>
      <c r="B80" s="14"/>
      <c r="C80" s="15">
        <v>1</v>
      </c>
      <c r="D80" s="15">
        <v>1</v>
      </c>
      <c r="E80" s="15"/>
      <c r="F80" s="15"/>
      <c r="G80" s="15">
        <v>1</v>
      </c>
      <c r="H80" s="15"/>
      <c r="I80" s="15">
        <v>1</v>
      </c>
      <c r="J80" s="15">
        <v>5</v>
      </c>
      <c r="K80" s="15">
        <v>1</v>
      </c>
      <c r="L80" s="15">
        <v>2</v>
      </c>
      <c r="M80" s="15">
        <v>4</v>
      </c>
      <c r="N80" s="15">
        <f t="shared" si="3"/>
        <v>16</v>
      </c>
      <c r="O80" s="15">
        <v>8</v>
      </c>
      <c r="P80" s="15">
        <f t="shared" si="4"/>
        <v>50</v>
      </c>
      <c r="Q80" s="15">
        <v>8</v>
      </c>
      <c r="R80" s="28">
        <f t="shared" si="5"/>
        <v>50</v>
      </c>
    </row>
    <row r="81" spans="1:18" ht="15" x14ac:dyDescent="0.2">
      <c r="A81" s="4" t="s">
        <v>68</v>
      </c>
      <c r="B81" s="14" t="s">
        <v>206</v>
      </c>
      <c r="C81" s="15"/>
      <c r="D81" s="15">
        <v>1</v>
      </c>
      <c r="E81" s="15"/>
      <c r="F81" s="15">
        <v>1</v>
      </c>
      <c r="G81" s="15"/>
      <c r="H81" s="15"/>
      <c r="I81" s="15">
        <v>1</v>
      </c>
      <c r="J81" s="15">
        <v>3</v>
      </c>
      <c r="K81" s="15">
        <v>7</v>
      </c>
      <c r="L81" s="15">
        <v>2</v>
      </c>
      <c r="M81" s="15">
        <v>8</v>
      </c>
      <c r="N81" s="15">
        <f t="shared" si="3"/>
        <v>24</v>
      </c>
      <c r="O81" s="15">
        <v>8</v>
      </c>
      <c r="P81" s="15">
        <f t="shared" si="4"/>
        <v>33.333333333333329</v>
      </c>
      <c r="Q81" s="15">
        <v>16</v>
      </c>
      <c r="R81" s="28">
        <f t="shared" si="5"/>
        <v>66.666666666666657</v>
      </c>
    </row>
    <row r="82" spans="1:18" ht="15" x14ac:dyDescent="0.2">
      <c r="A82" s="4" t="s">
        <v>174</v>
      </c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28"/>
    </row>
    <row r="83" spans="1:18" ht="15" x14ac:dyDescent="0.2">
      <c r="A83" s="4" t="s">
        <v>69</v>
      </c>
      <c r="B83" s="14" t="s">
        <v>206</v>
      </c>
      <c r="C83" s="15"/>
      <c r="D83" s="15">
        <v>1</v>
      </c>
      <c r="E83" s="15"/>
      <c r="F83" s="15"/>
      <c r="G83" s="15">
        <v>1</v>
      </c>
      <c r="H83" s="15"/>
      <c r="I83" s="15">
        <v>1</v>
      </c>
      <c r="J83" s="15">
        <v>5</v>
      </c>
      <c r="K83" s="15">
        <v>3</v>
      </c>
      <c r="L83" s="15">
        <v>4</v>
      </c>
      <c r="M83" s="15">
        <v>4</v>
      </c>
      <c r="N83" s="15">
        <f t="shared" si="3"/>
        <v>20</v>
      </c>
      <c r="O83" s="15">
        <v>11</v>
      </c>
      <c r="P83" s="15">
        <f t="shared" si="4"/>
        <v>55.000000000000007</v>
      </c>
      <c r="Q83" s="15">
        <v>9</v>
      </c>
      <c r="R83" s="28">
        <f t="shared" si="5"/>
        <v>45</v>
      </c>
    </row>
    <row r="84" spans="1:18" ht="14.25" x14ac:dyDescent="0.2">
      <c r="A84" s="7" t="s">
        <v>70</v>
      </c>
      <c r="B84" s="14"/>
      <c r="C84" s="15">
        <v>1</v>
      </c>
      <c r="D84" s="15">
        <v>1</v>
      </c>
      <c r="E84" s="15"/>
      <c r="F84" s="15"/>
      <c r="G84" s="15">
        <v>1</v>
      </c>
      <c r="H84" s="15"/>
      <c r="I84" s="15">
        <v>1</v>
      </c>
      <c r="J84" s="15">
        <v>5</v>
      </c>
      <c r="K84" s="15">
        <v>1</v>
      </c>
      <c r="L84" s="15">
        <v>3</v>
      </c>
      <c r="M84" s="15">
        <v>3</v>
      </c>
      <c r="N84" s="15">
        <f t="shared" si="3"/>
        <v>16</v>
      </c>
      <c r="O84" s="15">
        <v>9</v>
      </c>
      <c r="P84" s="15">
        <f t="shared" si="4"/>
        <v>56.25</v>
      </c>
      <c r="Q84" s="15">
        <v>7</v>
      </c>
      <c r="R84" s="28">
        <f t="shared" si="5"/>
        <v>43.75</v>
      </c>
    </row>
    <row r="85" spans="1:18" ht="14.25" x14ac:dyDescent="0.2">
      <c r="A85" s="7" t="s">
        <v>71</v>
      </c>
      <c r="B85" s="14" t="s">
        <v>206</v>
      </c>
      <c r="C85" s="15"/>
      <c r="D85" s="15"/>
      <c r="E85" s="15">
        <v>1</v>
      </c>
      <c r="F85" s="15">
        <v>1</v>
      </c>
      <c r="G85" s="15"/>
      <c r="H85" s="15">
        <v>1</v>
      </c>
      <c r="I85" s="15"/>
      <c r="J85" s="15">
        <v>3</v>
      </c>
      <c r="K85" s="15">
        <v>2</v>
      </c>
      <c r="L85" s="15">
        <v>3</v>
      </c>
      <c r="M85" s="15">
        <v>3</v>
      </c>
      <c r="N85" s="15">
        <f t="shared" si="3"/>
        <v>15</v>
      </c>
      <c r="O85" s="15">
        <v>9</v>
      </c>
      <c r="P85" s="15">
        <f t="shared" si="4"/>
        <v>60</v>
      </c>
      <c r="Q85" s="15">
        <v>6</v>
      </c>
      <c r="R85" s="28">
        <f t="shared" si="5"/>
        <v>40</v>
      </c>
    </row>
    <row r="86" spans="1:18" ht="14.25" x14ac:dyDescent="0.2">
      <c r="A86" s="7" t="s">
        <v>72</v>
      </c>
      <c r="B86" s="14"/>
      <c r="C86" s="15">
        <v>1</v>
      </c>
      <c r="D86" s="15"/>
      <c r="E86" s="15">
        <v>1</v>
      </c>
      <c r="F86" s="15">
        <v>1</v>
      </c>
      <c r="G86" s="15"/>
      <c r="H86" s="15"/>
      <c r="I86" s="15">
        <v>1</v>
      </c>
      <c r="J86" s="15">
        <v>5</v>
      </c>
      <c r="K86" s="15">
        <v>1</v>
      </c>
      <c r="L86" s="15">
        <v>5</v>
      </c>
      <c r="M86" s="15">
        <v>1</v>
      </c>
      <c r="N86" s="15">
        <f t="shared" si="3"/>
        <v>16</v>
      </c>
      <c r="O86" s="15">
        <v>11</v>
      </c>
      <c r="P86" s="15">
        <f t="shared" si="4"/>
        <v>68.75</v>
      </c>
      <c r="Q86" s="15">
        <v>5</v>
      </c>
      <c r="R86" s="28">
        <f t="shared" si="5"/>
        <v>31.25</v>
      </c>
    </row>
    <row r="87" spans="1:18" ht="14.25" x14ac:dyDescent="0.2">
      <c r="A87" s="7" t="s">
        <v>73</v>
      </c>
      <c r="B87" s="14"/>
      <c r="C87" s="15">
        <v>1</v>
      </c>
      <c r="D87" s="15"/>
      <c r="E87" s="15">
        <v>1</v>
      </c>
      <c r="F87" s="15"/>
      <c r="G87" s="15">
        <v>1</v>
      </c>
      <c r="H87" s="15">
        <v>1</v>
      </c>
      <c r="I87" s="15"/>
      <c r="J87" s="15">
        <v>4</v>
      </c>
      <c r="K87" s="15">
        <v>2</v>
      </c>
      <c r="L87" s="15">
        <v>5</v>
      </c>
      <c r="M87" s="15">
        <v>1</v>
      </c>
      <c r="N87" s="15">
        <f t="shared" si="3"/>
        <v>16</v>
      </c>
      <c r="O87" s="15">
        <v>10</v>
      </c>
      <c r="P87" s="15">
        <f t="shared" si="4"/>
        <v>62.5</v>
      </c>
      <c r="Q87" s="15">
        <v>6</v>
      </c>
      <c r="R87" s="28">
        <f t="shared" si="5"/>
        <v>37.5</v>
      </c>
    </row>
    <row r="88" spans="1:18" ht="14.25" x14ac:dyDescent="0.2">
      <c r="A88" s="7" t="s">
        <v>74</v>
      </c>
      <c r="B88" s="14" t="s">
        <v>206</v>
      </c>
      <c r="C88" s="15"/>
      <c r="D88" s="15"/>
      <c r="E88" s="15">
        <v>1</v>
      </c>
      <c r="F88" s="15">
        <v>1</v>
      </c>
      <c r="G88" s="15"/>
      <c r="H88" s="15"/>
      <c r="I88" s="15">
        <v>1</v>
      </c>
      <c r="J88" s="15">
        <v>6</v>
      </c>
      <c r="K88" s="15"/>
      <c r="L88" s="15">
        <v>4</v>
      </c>
      <c r="M88" s="15">
        <v>2</v>
      </c>
      <c r="N88" s="15">
        <f t="shared" si="3"/>
        <v>16</v>
      </c>
      <c r="O88" s="15">
        <v>12</v>
      </c>
      <c r="P88" s="15">
        <f t="shared" si="4"/>
        <v>75</v>
      </c>
      <c r="Q88" s="15">
        <v>4</v>
      </c>
      <c r="R88" s="28">
        <f t="shared" si="5"/>
        <v>25</v>
      </c>
    </row>
    <row r="89" spans="1:18" ht="15" x14ac:dyDescent="0.2">
      <c r="A89" s="4" t="s">
        <v>175</v>
      </c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28"/>
    </row>
    <row r="90" spans="1:18" ht="14.25" x14ac:dyDescent="0.2">
      <c r="A90" s="7" t="s">
        <v>75</v>
      </c>
      <c r="B90" s="14" t="s">
        <v>206</v>
      </c>
      <c r="C90" s="15"/>
      <c r="D90" s="15">
        <v>1</v>
      </c>
      <c r="E90" s="15"/>
      <c r="F90" s="15">
        <v>1</v>
      </c>
      <c r="G90" s="15"/>
      <c r="H90" s="15"/>
      <c r="I90" s="15">
        <v>1</v>
      </c>
      <c r="J90" s="15">
        <v>3</v>
      </c>
      <c r="K90" s="15">
        <v>3</v>
      </c>
      <c r="L90" s="15">
        <v>2</v>
      </c>
      <c r="M90" s="15">
        <v>4</v>
      </c>
      <c r="N90" s="15">
        <f t="shared" si="3"/>
        <v>16</v>
      </c>
      <c r="O90" s="15">
        <v>8</v>
      </c>
      <c r="P90" s="15">
        <f t="shared" si="4"/>
        <v>50</v>
      </c>
      <c r="Q90" s="15">
        <v>8</v>
      </c>
      <c r="R90" s="28">
        <f t="shared" si="5"/>
        <v>50</v>
      </c>
    </row>
    <row r="91" spans="1:18" ht="15" x14ac:dyDescent="0.2">
      <c r="A91" s="4" t="s">
        <v>76</v>
      </c>
      <c r="B91" s="14" t="s">
        <v>206</v>
      </c>
      <c r="C91" s="15"/>
      <c r="D91" s="15"/>
      <c r="E91" s="15">
        <v>1</v>
      </c>
      <c r="F91" s="15">
        <v>1</v>
      </c>
      <c r="G91" s="15"/>
      <c r="H91" s="15">
        <v>1</v>
      </c>
      <c r="I91" s="15"/>
      <c r="J91" s="15">
        <v>4</v>
      </c>
      <c r="K91" s="15">
        <v>4</v>
      </c>
      <c r="L91" s="15">
        <v>4</v>
      </c>
      <c r="M91" s="15">
        <v>4</v>
      </c>
      <c r="N91" s="15">
        <f t="shared" si="3"/>
        <v>20</v>
      </c>
      <c r="O91" s="15">
        <v>11</v>
      </c>
      <c r="P91" s="15">
        <f t="shared" si="4"/>
        <v>55.000000000000007</v>
      </c>
      <c r="Q91" s="15">
        <v>9</v>
      </c>
      <c r="R91" s="28">
        <f t="shared" si="5"/>
        <v>45</v>
      </c>
    </row>
    <row r="92" spans="1:18" ht="14.25" x14ac:dyDescent="0.2">
      <c r="A92" s="7" t="s">
        <v>77</v>
      </c>
      <c r="B92" s="14" t="s">
        <v>206</v>
      </c>
      <c r="C92" s="15"/>
      <c r="D92" s="15">
        <v>1</v>
      </c>
      <c r="E92" s="15"/>
      <c r="F92" s="15"/>
      <c r="G92" s="15">
        <v>1</v>
      </c>
      <c r="H92" s="15"/>
      <c r="I92" s="15">
        <v>1</v>
      </c>
      <c r="J92" s="15">
        <v>6</v>
      </c>
      <c r="K92" s="15"/>
      <c r="L92" s="15">
        <v>3</v>
      </c>
      <c r="M92" s="15">
        <v>3</v>
      </c>
      <c r="N92" s="15">
        <f t="shared" si="3"/>
        <v>16</v>
      </c>
      <c r="O92" s="15">
        <v>11</v>
      </c>
      <c r="P92" s="15">
        <f t="shared" si="4"/>
        <v>68.75</v>
      </c>
      <c r="Q92" s="15">
        <v>5</v>
      </c>
      <c r="R92" s="28">
        <f t="shared" si="5"/>
        <v>31.25</v>
      </c>
    </row>
    <row r="93" spans="1:18" ht="30" x14ac:dyDescent="0.2">
      <c r="A93" s="4" t="s">
        <v>176</v>
      </c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28"/>
    </row>
    <row r="94" spans="1:18" ht="15" x14ac:dyDescent="0.2">
      <c r="A94" s="4" t="s">
        <v>78</v>
      </c>
      <c r="B94" s="14" t="s">
        <v>206</v>
      </c>
      <c r="C94" s="15"/>
      <c r="D94" s="15"/>
      <c r="E94" s="15">
        <v>1</v>
      </c>
      <c r="F94" s="15">
        <v>1</v>
      </c>
      <c r="G94" s="15"/>
      <c r="H94" s="15">
        <v>1</v>
      </c>
      <c r="I94" s="15"/>
      <c r="J94" s="15">
        <v>4</v>
      </c>
      <c r="K94" s="15">
        <v>4</v>
      </c>
      <c r="L94" s="15">
        <v>4</v>
      </c>
      <c r="M94" s="15">
        <v>4</v>
      </c>
      <c r="N94" s="15">
        <f t="shared" si="3"/>
        <v>20</v>
      </c>
      <c r="O94" s="15">
        <v>11</v>
      </c>
      <c r="P94" s="15">
        <f t="shared" si="4"/>
        <v>55.000000000000007</v>
      </c>
      <c r="Q94" s="15">
        <v>9</v>
      </c>
      <c r="R94" s="28">
        <f t="shared" si="5"/>
        <v>45</v>
      </c>
    </row>
    <row r="95" spans="1:18" ht="14.25" x14ac:dyDescent="0.2">
      <c r="A95" s="7" t="s">
        <v>79</v>
      </c>
      <c r="B95" s="14"/>
      <c r="C95" s="15">
        <v>1</v>
      </c>
      <c r="D95" s="15">
        <v>1</v>
      </c>
      <c r="E95" s="15"/>
      <c r="F95" s="15"/>
      <c r="G95" s="15">
        <v>1</v>
      </c>
      <c r="H95" s="15"/>
      <c r="I95" s="15">
        <v>1</v>
      </c>
      <c r="J95" s="15">
        <v>4</v>
      </c>
      <c r="K95" s="15">
        <v>2</v>
      </c>
      <c r="L95" s="15">
        <v>5</v>
      </c>
      <c r="M95" s="15">
        <v>1</v>
      </c>
      <c r="N95" s="15">
        <f t="shared" si="3"/>
        <v>16</v>
      </c>
      <c r="O95" s="15">
        <v>10</v>
      </c>
      <c r="P95" s="15">
        <f t="shared" si="4"/>
        <v>62.5</v>
      </c>
      <c r="Q95" s="15">
        <v>6</v>
      </c>
      <c r="R95" s="28">
        <f t="shared" si="5"/>
        <v>37.5</v>
      </c>
    </row>
    <row r="96" spans="1:18" ht="14.25" x14ac:dyDescent="0.2">
      <c r="A96" s="7" t="s">
        <v>80</v>
      </c>
      <c r="B96" s="14" t="s">
        <v>206</v>
      </c>
      <c r="C96" s="15"/>
      <c r="D96" s="15">
        <v>1</v>
      </c>
      <c r="E96" s="15"/>
      <c r="F96" s="15">
        <v>1</v>
      </c>
      <c r="G96" s="15"/>
      <c r="H96" s="15"/>
      <c r="I96" s="15">
        <v>1</v>
      </c>
      <c r="J96" s="15">
        <v>5</v>
      </c>
      <c r="K96" s="15">
        <v>1</v>
      </c>
      <c r="L96" s="15">
        <v>5</v>
      </c>
      <c r="M96" s="15">
        <v>1</v>
      </c>
      <c r="N96" s="15">
        <f t="shared" si="3"/>
        <v>16</v>
      </c>
      <c r="O96" s="15">
        <v>13</v>
      </c>
      <c r="P96" s="15">
        <f t="shared" si="4"/>
        <v>81.25</v>
      </c>
      <c r="Q96" s="15">
        <v>3</v>
      </c>
      <c r="R96" s="28">
        <f t="shared" si="5"/>
        <v>18.75</v>
      </c>
    </row>
    <row r="97" spans="1:18" ht="14.25" x14ac:dyDescent="0.2">
      <c r="A97" s="7" t="s">
        <v>81</v>
      </c>
      <c r="B97" s="14" t="s">
        <v>206</v>
      </c>
      <c r="C97" s="15"/>
      <c r="D97" s="15"/>
      <c r="E97" s="15">
        <v>1</v>
      </c>
      <c r="F97" s="15">
        <v>1</v>
      </c>
      <c r="G97" s="15"/>
      <c r="H97" s="15"/>
      <c r="I97" s="15">
        <v>1</v>
      </c>
      <c r="J97" s="15">
        <v>5</v>
      </c>
      <c r="K97" s="15">
        <v>1</v>
      </c>
      <c r="L97" s="15">
        <v>5</v>
      </c>
      <c r="M97" s="15">
        <v>1</v>
      </c>
      <c r="N97" s="15">
        <f t="shared" si="3"/>
        <v>16</v>
      </c>
      <c r="O97" s="15">
        <v>12</v>
      </c>
      <c r="P97" s="15">
        <f t="shared" si="4"/>
        <v>75</v>
      </c>
      <c r="Q97" s="15">
        <v>4</v>
      </c>
      <c r="R97" s="28">
        <f t="shared" si="5"/>
        <v>25</v>
      </c>
    </row>
    <row r="98" spans="1:18" ht="14.25" x14ac:dyDescent="0.2">
      <c r="A98" s="7" t="s">
        <v>82</v>
      </c>
      <c r="B98" s="14" t="s">
        <v>206</v>
      </c>
      <c r="C98" s="15"/>
      <c r="D98" s="15"/>
      <c r="E98" s="15">
        <v>1</v>
      </c>
      <c r="F98" s="15"/>
      <c r="G98" s="15">
        <v>1</v>
      </c>
      <c r="H98" s="15">
        <v>1</v>
      </c>
      <c r="I98" s="15"/>
      <c r="J98" s="15">
        <v>4</v>
      </c>
      <c r="K98" s="15">
        <v>2</v>
      </c>
      <c r="L98" s="15">
        <v>5</v>
      </c>
      <c r="M98" s="15">
        <v>1</v>
      </c>
      <c r="N98" s="15">
        <f t="shared" si="3"/>
        <v>16</v>
      </c>
      <c r="O98" s="15">
        <v>11</v>
      </c>
      <c r="P98" s="15">
        <f t="shared" si="4"/>
        <v>68.75</v>
      </c>
      <c r="Q98" s="15">
        <v>5</v>
      </c>
      <c r="R98" s="28">
        <f t="shared" si="5"/>
        <v>31.25</v>
      </c>
    </row>
    <row r="99" spans="1:18" ht="14.25" x14ac:dyDescent="0.2">
      <c r="A99" s="7" t="s">
        <v>83</v>
      </c>
      <c r="B99" s="14" t="s">
        <v>206</v>
      </c>
      <c r="C99" s="15"/>
      <c r="D99" s="15"/>
      <c r="E99" s="15">
        <v>1</v>
      </c>
      <c r="F99" s="15"/>
      <c r="G99" s="15">
        <v>1</v>
      </c>
      <c r="H99" s="15"/>
      <c r="I99" s="15">
        <v>1</v>
      </c>
      <c r="J99" s="15">
        <v>6</v>
      </c>
      <c r="K99" s="15"/>
      <c r="L99" s="15">
        <v>4</v>
      </c>
      <c r="M99" s="15">
        <v>2</v>
      </c>
      <c r="N99" s="15">
        <f t="shared" si="3"/>
        <v>16</v>
      </c>
      <c r="O99" s="15">
        <v>11</v>
      </c>
      <c r="P99" s="15">
        <f t="shared" si="4"/>
        <v>68.75</v>
      </c>
      <c r="Q99" s="15">
        <v>5</v>
      </c>
      <c r="R99" s="28">
        <f t="shared" si="5"/>
        <v>31.25</v>
      </c>
    </row>
    <row r="100" spans="1:18" ht="14.25" x14ac:dyDescent="0.2">
      <c r="A100" s="7" t="s">
        <v>84</v>
      </c>
      <c r="B100" s="14" t="s">
        <v>206</v>
      </c>
      <c r="C100" s="15"/>
      <c r="D100" s="15"/>
      <c r="E100" s="15">
        <v>1</v>
      </c>
      <c r="F100" s="15">
        <v>1</v>
      </c>
      <c r="G100" s="15"/>
      <c r="H100" s="15"/>
      <c r="I100" s="15">
        <v>1</v>
      </c>
      <c r="J100" s="15">
        <v>4</v>
      </c>
      <c r="K100" s="15">
        <v>2</v>
      </c>
      <c r="L100" s="15">
        <v>5</v>
      </c>
      <c r="M100" s="15">
        <v>1</v>
      </c>
      <c r="N100" s="15">
        <f t="shared" si="3"/>
        <v>16</v>
      </c>
      <c r="O100" s="15">
        <v>11</v>
      </c>
      <c r="P100" s="15">
        <f t="shared" si="4"/>
        <v>68.75</v>
      </c>
      <c r="Q100" s="15">
        <v>5</v>
      </c>
      <c r="R100" s="28">
        <f t="shared" si="5"/>
        <v>31.25</v>
      </c>
    </row>
    <row r="101" spans="1:18" ht="14.25" x14ac:dyDescent="0.2">
      <c r="A101" s="7" t="s">
        <v>85</v>
      </c>
      <c r="B101" s="14" t="s">
        <v>206</v>
      </c>
      <c r="C101" s="15"/>
      <c r="D101" s="15"/>
      <c r="E101" s="15">
        <v>1</v>
      </c>
      <c r="F101" s="15">
        <v>1</v>
      </c>
      <c r="G101" s="15"/>
      <c r="H101" s="15"/>
      <c r="I101" s="15">
        <v>1</v>
      </c>
      <c r="J101" s="15">
        <v>4</v>
      </c>
      <c r="K101" s="15">
        <v>2</v>
      </c>
      <c r="L101" s="15">
        <v>6</v>
      </c>
      <c r="M101" s="15"/>
      <c r="N101" s="15">
        <f t="shared" si="3"/>
        <v>16</v>
      </c>
      <c r="O101" s="15">
        <v>12</v>
      </c>
      <c r="P101" s="15">
        <f t="shared" si="4"/>
        <v>75</v>
      </c>
      <c r="Q101" s="15">
        <v>4</v>
      </c>
      <c r="R101" s="28">
        <f t="shared" si="5"/>
        <v>25</v>
      </c>
    </row>
    <row r="102" spans="1:18" ht="15" x14ac:dyDescent="0.2">
      <c r="A102" s="4" t="s">
        <v>177</v>
      </c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28"/>
    </row>
    <row r="103" spans="1:18" ht="14.25" x14ac:dyDescent="0.2">
      <c r="A103" s="7" t="s">
        <v>86</v>
      </c>
      <c r="B103" s="14" t="s">
        <v>206</v>
      </c>
      <c r="C103" s="15"/>
      <c r="D103" s="15"/>
      <c r="E103" s="15">
        <v>1</v>
      </c>
      <c r="F103" s="15">
        <v>1</v>
      </c>
      <c r="G103" s="15"/>
      <c r="H103" s="15">
        <v>1</v>
      </c>
      <c r="I103" s="15"/>
      <c r="J103" s="15">
        <v>4</v>
      </c>
      <c r="K103" s="15">
        <v>2</v>
      </c>
      <c r="L103" s="15">
        <v>4</v>
      </c>
      <c r="M103" s="15">
        <v>2</v>
      </c>
      <c r="N103" s="15">
        <f t="shared" si="3"/>
        <v>16</v>
      </c>
      <c r="O103" s="15">
        <v>11</v>
      </c>
      <c r="P103" s="15">
        <f t="shared" si="4"/>
        <v>68.75</v>
      </c>
      <c r="Q103" s="15">
        <v>5</v>
      </c>
      <c r="R103" s="28">
        <f t="shared" si="5"/>
        <v>31.25</v>
      </c>
    </row>
    <row r="104" spans="1:18" ht="14.25" x14ac:dyDescent="0.2">
      <c r="A104" s="7" t="s">
        <v>87</v>
      </c>
      <c r="B104" s="14"/>
      <c r="C104" s="15">
        <v>1</v>
      </c>
      <c r="D104" s="15">
        <v>1</v>
      </c>
      <c r="E104" s="15"/>
      <c r="F104" s="15"/>
      <c r="G104" s="15">
        <v>1</v>
      </c>
      <c r="H104" s="15"/>
      <c r="I104" s="15">
        <v>1</v>
      </c>
      <c r="J104" s="15">
        <v>2</v>
      </c>
      <c r="K104" s="15">
        <v>4</v>
      </c>
      <c r="L104" s="15">
        <v>4</v>
      </c>
      <c r="M104" s="15">
        <v>2</v>
      </c>
      <c r="N104" s="15">
        <f t="shared" si="3"/>
        <v>16</v>
      </c>
      <c r="O104" s="15">
        <v>7</v>
      </c>
      <c r="P104" s="15">
        <f t="shared" si="4"/>
        <v>43.75</v>
      </c>
      <c r="Q104" s="15">
        <v>9</v>
      </c>
      <c r="R104" s="28">
        <f t="shared" si="5"/>
        <v>56.25</v>
      </c>
    </row>
    <row r="105" spans="1:18" ht="14.25" x14ac:dyDescent="0.2">
      <c r="A105" s="7" t="s">
        <v>88</v>
      </c>
      <c r="B105" s="14" t="s">
        <v>206</v>
      </c>
      <c r="C105" s="15"/>
      <c r="D105" s="15"/>
      <c r="E105" s="15">
        <v>1</v>
      </c>
      <c r="F105" s="15"/>
      <c r="G105" s="15">
        <v>1</v>
      </c>
      <c r="H105" s="15">
        <v>1</v>
      </c>
      <c r="I105" s="15"/>
      <c r="J105" s="15">
        <v>3</v>
      </c>
      <c r="K105" s="15">
        <v>3</v>
      </c>
      <c r="L105" s="15">
        <v>5</v>
      </c>
      <c r="M105" s="15">
        <v>1</v>
      </c>
      <c r="N105" s="15">
        <f t="shared" si="3"/>
        <v>16</v>
      </c>
      <c r="O105" s="15">
        <v>10</v>
      </c>
      <c r="P105" s="15">
        <f t="shared" si="4"/>
        <v>62.5</v>
      </c>
      <c r="Q105" s="15">
        <v>6</v>
      </c>
      <c r="R105" s="28">
        <f t="shared" si="5"/>
        <v>37.5</v>
      </c>
    </row>
    <row r="106" spans="1:18" ht="15" x14ac:dyDescent="0.2">
      <c r="A106" s="4" t="s">
        <v>89</v>
      </c>
      <c r="B106" s="14"/>
      <c r="C106" s="15">
        <v>1</v>
      </c>
      <c r="D106" s="15"/>
      <c r="E106" s="15">
        <v>1</v>
      </c>
      <c r="F106" s="15"/>
      <c r="G106" s="15">
        <v>1</v>
      </c>
      <c r="H106" s="15"/>
      <c r="I106" s="15">
        <v>1</v>
      </c>
      <c r="J106" s="15">
        <v>9</v>
      </c>
      <c r="K106" s="15">
        <v>1</v>
      </c>
      <c r="L106" s="15">
        <v>5</v>
      </c>
      <c r="M106" s="15">
        <v>5</v>
      </c>
      <c r="N106" s="15">
        <f t="shared" si="3"/>
        <v>24</v>
      </c>
      <c r="O106" s="15">
        <v>14</v>
      </c>
      <c r="P106" s="15">
        <f t="shared" si="4"/>
        <v>58.333333333333336</v>
      </c>
      <c r="Q106" s="15">
        <v>10</v>
      </c>
      <c r="R106" s="28">
        <f t="shared" si="5"/>
        <v>41.666666666666671</v>
      </c>
    </row>
    <row r="107" spans="1:18" ht="14.25" x14ac:dyDescent="0.2">
      <c r="A107" s="7" t="s">
        <v>90</v>
      </c>
      <c r="B107" s="14" t="s">
        <v>206</v>
      </c>
      <c r="C107" s="15"/>
      <c r="D107" s="15"/>
      <c r="E107" s="15">
        <v>1</v>
      </c>
      <c r="F107" s="15"/>
      <c r="G107" s="15">
        <v>1</v>
      </c>
      <c r="H107" s="15"/>
      <c r="I107" s="15">
        <v>1</v>
      </c>
      <c r="J107" s="15">
        <v>5</v>
      </c>
      <c r="K107" s="15">
        <v>1</v>
      </c>
      <c r="L107" s="15">
        <v>5</v>
      </c>
      <c r="M107" s="15">
        <v>1</v>
      </c>
      <c r="N107" s="15">
        <f t="shared" si="3"/>
        <v>16</v>
      </c>
      <c r="O107" s="15">
        <v>11</v>
      </c>
      <c r="P107" s="15">
        <f t="shared" si="4"/>
        <v>68.75</v>
      </c>
      <c r="Q107" s="15">
        <v>5</v>
      </c>
      <c r="R107" s="28">
        <f t="shared" si="5"/>
        <v>31.25</v>
      </c>
    </row>
    <row r="108" spans="1:18" ht="14.25" x14ac:dyDescent="0.2">
      <c r="A108" s="7" t="s">
        <v>91</v>
      </c>
      <c r="B108" s="14"/>
      <c r="C108" s="15">
        <v>1</v>
      </c>
      <c r="D108" s="15"/>
      <c r="E108" s="15">
        <v>1</v>
      </c>
      <c r="F108" s="15"/>
      <c r="G108" s="15">
        <v>1</v>
      </c>
      <c r="H108" s="15"/>
      <c r="I108" s="15">
        <v>1</v>
      </c>
      <c r="J108" s="15">
        <v>4</v>
      </c>
      <c r="K108" s="15">
        <v>2</v>
      </c>
      <c r="L108" s="15">
        <v>3</v>
      </c>
      <c r="M108" s="15">
        <v>3</v>
      </c>
      <c r="N108" s="15">
        <f t="shared" si="3"/>
        <v>16</v>
      </c>
      <c r="O108" s="15">
        <v>7</v>
      </c>
      <c r="P108" s="15">
        <f t="shared" si="4"/>
        <v>43.75</v>
      </c>
      <c r="Q108" s="15">
        <v>9</v>
      </c>
      <c r="R108" s="28">
        <f t="shared" si="5"/>
        <v>56.25</v>
      </c>
    </row>
    <row r="109" spans="1:18" ht="14.25" x14ac:dyDescent="0.2">
      <c r="A109" s="7" t="s">
        <v>92</v>
      </c>
      <c r="B109" s="14"/>
      <c r="C109" s="15">
        <v>1</v>
      </c>
      <c r="D109" s="15"/>
      <c r="E109" s="15">
        <v>1</v>
      </c>
      <c r="F109" s="15">
        <v>1</v>
      </c>
      <c r="G109" s="15"/>
      <c r="H109" s="15"/>
      <c r="I109" s="15">
        <v>1</v>
      </c>
      <c r="J109" s="15">
        <v>3</v>
      </c>
      <c r="K109" s="15">
        <v>3</v>
      </c>
      <c r="L109" s="15">
        <v>4</v>
      </c>
      <c r="M109" s="15">
        <v>2</v>
      </c>
      <c r="N109" s="15">
        <f t="shared" si="3"/>
        <v>16</v>
      </c>
      <c r="O109" s="15">
        <v>8</v>
      </c>
      <c r="P109" s="15">
        <f t="shared" si="4"/>
        <v>50</v>
      </c>
      <c r="Q109" s="15">
        <v>8</v>
      </c>
      <c r="R109" s="28">
        <f t="shared" si="5"/>
        <v>50</v>
      </c>
    </row>
    <row r="110" spans="1:18" ht="15" x14ac:dyDescent="0.2">
      <c r="A110" s="4" t="s">
        <v>178</v>
      </c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28"/>
    </row>
    <row r="111" spans="1:18" ht="14.25" x14ac:dyDescent="0.2">
      <c r="A111" s="7" t="s">
        <v>93</v>
      </c>
      <c r="B111" s="14" t="s">
        <v>206</v>
      </c>
      <c r="C111" s="15"/>
      <c r="D111" s="15">
        <v>1</v>
      </c>
      <c r="E111" s="15"/>
      <c r="F111" s="15"/>
      <c r="G111" s="15">
        <v>1</v>
      </c>
      <c r="H111" s="15"/>
      <c r="I111" s="15">
        <v>1</v>
      </c>
      <c r="J111" s="15">
        <v>5</v>
      </c>
      <c r="K111" s="15">
        <v>1</v>
      </c>
      <c r="L111" s="15">
        <v>4</v>
      </c>
      <c r="M111" s="15"/>
      <c r="N111" s="15">
        <f t="shared" si="3"/>
        <v>14</v>
      </c>
      <c r="O111" s="15">
        <v>11</v>
      </c>
      <c r="P111" s="15">
        <f t="shared" si="4"/>
        <v>78.571428571428569</v>
      </c>
      <c r="Q111" s="15">
        <v>3</v>
      </c>
      <c r="R111" s="28">
        <f t="shared" si="5"/>
        <v>21.428571428571427</v>
      </c>
    </row>
    <row r="112" spans="1:18" ht="15" x14ac:dyDescent="0.2">
      <c r="A112" s="4" t="s">
        <v>94</v>
      </c>
      <c r="B112" s="14"/>
      <c r="C112" s="15">
        <v>1</v>
      </c>
      <c r="D112" s="15">
        <v>1</v>
      </c>
      <c r="E112" s="15"/>
      <c r="F112" s="15"/>
      <c r="G112" s="15">
        <v>1</v>
      </c>
      <c r="H112" s="15"/>
      <c r="I112" s="15">
        <v>1</v>
      </c>
      <c r="J112" s="15">
        <v>5</v>
      </c>
      <c r="K112" s="15">
        <v>3</v>
      </c>
      <c r="L112" s="15">
        <v>4</v>
      </c>
      <c r="M112" s="15">
        <v>4</v>
      </c>
      <c r="N112" s="15">
        <f t="shared" si="3"/>
        <v>20</v>
      </c>
      <c r="O112" s="15">
        <v>10</v>
      </c>
      <c r="P112" s="15">
        <f t="shared" si="4"/>
        <v>50</v>
      </c>
      <c r="Q112" s="15">
        <v>10</v>
      </c>
      <c r="R112" s="28">
        <f t="shared" si="5"/>
        <v>50</v>
      </c>
    </row>
    <row r="113" spans="1:18" ht="14.25" x14ac:dyDescent="0.2">
      <c r="A113" s="7" t="s">
        <v>95</v>
      </c>
      <c r="B113" s="14"/>
      <c r="C113" s="15">
        <v>1</v>
      </c>
      <c r="D113" s="15"/>
      <c r="E113" s="15">
        <v>1</v>
      </c>
      <c r="F113" s="15"/>
      <c r="G113" s="15">
        <v>1</v>
      </c>
      <c r="H113" s="15"/>
      <c r="I113" s="15">
        <v>1</v>
      </c>
      <c r="J113" s="15">
        <v>5</v>
      </c>
      <c r="K113" s="15">
        <v>1</v>
      </c>
      <c r="L113" s="15">
        <v>5</v>
      </c>
      <c r="M113" s="15">
        <v>1</v>
      </c>
      <c r="N113" s="15">
        <f t="shared" si="3"/>
        <v>16</v>
      </c>
      <c r="O113" s="15">
        <v>10</v>
      </c>
      <c r="P113" s="15">
        <f t="shared" si="4"/>
        <v>62.5</v>
      </c>
      <c r="Q113" s="15">
        <v>6</v>
      </c>
      <c r="R113" s="28">
        <f t="shared" si="5"/>
        <v>37.5</v>
      </c>
    </row>
    <row r="114" spans="1:18" ht="14.25" x14ac:dyDescent="0.2">
      <c r="A114" s="7" t="s">
        <v>96</v>
      </c>
      <c r="B114" s="14" t="s">
        <v>206</v>
      </c>
      <c r="C114" s="15"/>
      <c r="D114" s="15">
        <v>1</v>
      </c>
      <c r="E114" s="15"/>
      <c r="F114" s="15">
        <v>1</v>
      </c>
      <c r="G114" s="15"/>
      <c r="H114" s="15"/>
      <c r="I114" s="15">
        <v>1</v>
      </c>
      <c r="J114" s="15">
        <v>4</v>
      </c>
      <c r="K114" s="15">
        <v>2</v>
      </c>
      <c r="L114" s="15">
        <v>4</v>
      </c>
      <c r="M114" s="15">
        <v>2</v>
      </c>
      <c r="N114" s="15">
        <f t="shared" si="3"/>
        <v>17</v>
      </c>
      <c r="O114" s="15">
        <v>12</v>
      </c>
      <c r="P114" s="15">
        <f t="shared" si="4"/>
        <v>70.588235294117652</v>
      </c>
      <c r="Q114" s="15">
        <v>5</v>
      </c>
      <c r="R114" s="28">
        <f t="shared" si="5"/>
        <v>29.411764705882355</v>
      </c>
    </row>
    <row r="115" spans="1:18" ht="14.25" x14ac:dyDescent="0.2">
      <c r="A115" s="7" t="s">
        <v>97</v>
      </c>
      <c r="B115" s="14"/>
      <c r="C115" s="15">
        <v>1</v>
      </c>
      <c r="D115" s="15"/>
      <c r="E115" s="15">
        <v>1</v>
      </c>
      <c r="F115" s="15"/>
      <c r="G115" s="15">
        <v>1</v>
      </c>
      <c r="H115" s="15">
        <v>1</v>
      </c>
      <c r="I115" s="15"/>
      <c r="J115" s="15">
        <v>4</v>
      </c>
      <c r="K115" s="15">
        <v>2</v>
      </c>
      <c r="L115" s="15">
        <v>5</v>
      </c>
      <c r="M115" s="15">
        <v>1</v>
      </c>
      <c r="N115" s="15">
        <f t="shared" si="3"/>
        <v>16</v>
      </c>
      <c r="O115" s="15">
        <v>10</v>
      </c>
      <c r="P115" s="15">
        <f t="shared" si="4"/>
        <v>62.5</v>
      </c>
      <c r="Q115" s="15">
        <v>6</v>
      </c>
      <c r="R115" s="28">
        <f t="shared" si="5"/>
        <v>37.5</v>
      </c>
    </row>
    <row r="116" spans="1:18" ht="14.25" x14ac:dyDescent="0.2">
      <c r="A116" s="7" t="s">
        <v>98</v>
      </c>
      <c r="B116" s="14" t="s">
        <v>206</v>
      </c>
      <c r="C116" s="15"/>
      <c r="D116" s="15">
        <v>1</v>
      </c>
      <c r="E116" s="15"/>
      <c r="F116" s="15"/>
      <c r="G116" s="15">
        <v>1</v>
      </c>
      <c r="H116" s="15"/>
      <c r="I116" s="15">
        <v>1</v>
      </c>
      <c r="J116" s="15">
        <v>2</v>
      </c>
      <c r="K116" s="15">
        <v>4</v>
      </c>
      <c r="L116" s="15">
        <v>4</v>
      </c>
      <c r="M116" s="15">
        <v>2</v>
      </c>
      <c r="N116" s="15">
        <f t="shared" si="3"/>
        <v>16</v>
      </c>
      <c r="O116" s="15">
        <v>8</v>
      </c>
      <c r="P116" s="15">
        <f t="shared" si="4"/>
        <v>50</v>
      </c>
      <c r="Q116" s="15">
        <v>8</v>
      </c>
      <c r="R116" s="28">
        <f t="shared" si="5"/>
        <v>50</v>
      </c>
    </row>
    <row r="117" spans="1:18" ht="15" x14ac:dyDescent="0.2">
      <c r="A117" s="4" t="s">
        <v>179</v>
      </c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28"/>
    </row>
    <row r="118" spans="1:18" ht="15" x14ac:dyDescent="0.2">
      <c r="A118" s="4" t="s">
        <v>190</v>
      </c>
      <c r="B118" s="14" t="s">
        <v>206</v>
      </c>
      <c r="C118" s="15"/>
      <c r="D118" s="15"/>
      <c r="E118" s="15">
        <v>1</v>
      </c>
      <c r="F118" s="15"/>
      <c r="G118" s="15">
        <v>1</v>
      </c>
      <c r="H118" s="15"/>
      <c r="I118" s="15">
        <v>1</v>
      </c>
      <c r="J118" s="15">
        <v>4</v>
      </c>
      <c r="K118" s="15">
        <v>2</v>
      </c>
      <c r="L118" s="15">
        <v>2</v>
      </c>
      <c r="M118" s="15">
        <v>4</v>
      </c>
      <c r="N118" s="15">
        <f t="shared" si="3"/>
        <v>16</v>
      </c>
      <c r="O118" s="15">
        <v>7</v>
      </c>
      <c r="P118" s="15">
        <f t="shared" si="4"/>
        <v>43.75</v>
      </c>
      <c r="Q118" s="15">
        <v>9</v>
      </c>
      <c r="R118" s="28">
        <f t="shared" si="5"/>
        <v>56.25</v>
      </c>
    </row>
    <row r="119" spans="1:18" ht="14.25" x14ac:dyDescent="0.2">
      <c r="A119" s="7" t="s">
        <v>99</v>
      </c>
      <c r="B119" s="14"/>
      <c r="C119" s="15">
        <v>1</v>
      </c>
      <c r="D119" s="15"/>
      <c r="E119" s="15">
        <v>1</v>
      </c>
      <c r="F119" s="15">
        <v>1</v>
      </c>
      <c r="G119" s="15"/>
      <c r="H119" s="15">
        <v>1</v>
      </c>
      <c r="I119" s="15"/>
      <c r="J119" s="15">
        <v>3</v>
      </c>
      <c r="K119" s="15">
        <v>3</v>
      </c>
      <c r="L119" s="15">
        <v>2</v>
      </c>
      <c r="M119" s="15">
        <v>4</v>
      </c>
      <c r="N119" s="15">
        <f t="shared" si="3"/>
        <v>16</v>
      </c>
      <c r="O119" s="15">
        <v>7</v>
      </c>
      <c r="P119" s="15">
        <f t="shared" si="4"/>
        <v>43.75</v>
      </c>
      <c r="Q119" s="15">
        <v>9</v>
      </c>
      <c r="R119" s="28">
        <f t="shared" si="5"/>
        <v>56.25</v>
      </c>
    </row>
    <row r="120" spans="1:18" ht="14.25" x14ac:dyDescent="0.2">
      <c r="A120" s="7" t="s">
        <v>100</v>
      </c>
      <c r="B120" s="14" t="s">
        <v>206</v>
      </c>
      <c r="C120" s="15"/>
      <c r="D120" s="15"/>
      <c r="E120" s="15">
        <v>1</v>
      </c>
      <c r="F120" s="15"/>
      <c r="G120" s="15">
        <v>1</v>
      </c>
      <c r="H120" s="15"/>
      <c r="I120" s="15">
        <v>1</v>
      </c>
      <c r="J120" s="15">
        <v>5</v>
      </c>
      <c r="K120" s="15">
        <v>1</v>
      </c>
      <c r="L120" s="15">
        <v>4</v>
      </c>
      <c r="M120" s="15">
        <v>2</v>
      </c>
      <c r="N120" s="15">
        <f t="shared" si="3"/>
        <v>16</v>
      </c>
      <c r="O120" s="15">
        <v>10</v>
      </c>
      <c r="P120" s="15">
        <f t="shared" si="4"/>
        <v>62.5</v>
      </c>
      <c r="Q120" s="15">
        <v>6</v>
      </c>
      <c r="R120" s="28">
        <f t="shared" si="5"/>
        <v>37.5</v>
      </c>
    </row>
    <row r="121" spans="1:18" ht="14.25" x14ac:dyDescent="0.2">
      <c r="A121" s="7" t="s">
        <v>101</v>
      </c>
      <c r="B121" s="14" t="s">
        <v>206</v>
      </c>
      <c r="C121" s="15"/>
      <c r="D121" s="15"/>
      <c r="E121" s="15">
        <v>1</v>
      </c>
      <c r="F121" s="15">
        <v>1</v>
      </c>
      <c r="G121" s="15"/>
      <c r="H121" s="15"/>
      <c r="I121" s="15">
        <v>1</v>
      </c>
      <c r="J121" s="15">
        <v>3</v>
      </c>
      <c r="K121" s="15">
        <v>3</v>
      </c>
      <c r="L121" s="15">
        <v>1</v>
      </c>
      <c r="M121" s="15">
        <v>5</v>
      </c>
      <c r="N121" s="15">
        <f t="shared" si="3"/>
        <v>16</v>
      </c>
      <c r="O121" s="15">
        <v>6</v>
      </c>
      <c r="P121" s="15">
        <f t="shared" si="4"/>
        <v>37.5</v>
      </c>
      <c r="Q121" s="15">
        <v>10</v>
      </c>
      <c r="R121" s="28">
        <f t="shared" si="5"/>
        <v>62.5</v>
      </c>
    </row>
    <row r="122" spans="1:18" ht="15" x14ac:dyDescent="0.2">
      <c r="A122" s="4" t="s">
        <v>180</v>
      </c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28"/>
    </row>
    <row r="123" spans="1:18" ht="14.25" x14ac:dyDescent="0.2">
      <c r="A123" s="7" t="s">
        <v>102</v>
      </c>
      <c r="B123" s="14"/>
      <c r="C123" s="15">
        <v>1</v>
      </c>
      <c r="D123" s="15">
        <v>1</v>
      </c>
      <c r="E123" s="15"/>
      <c r="F123" s="15">
        <v>1</v>
      </c>
      <c r="G123" s="15"/>
      <c r="H123" s="15">
        <v>1</v>
      </c>
      <c r="I123" s="15"/>
      <c r="J123" s="15">
        <v>4</v>
      </c>
      <c r="K123" s="15">
        <v>2</v>
      </c>
      <c r="L123" s="15">
        <v>4</v>
      </c>
      <c r="M123" s="15">
        <v>2</v>
      </c>
      <c r="N123" s="15">
        <f t="shared" si="3"/>
        <v>16</v>
      </c>
      <c r="O123" s="15">
        <v>11</v>
      </c>
      <c r="P123" s="15">
        <f t="shared" si="4"/>
        <v>68.75</v>
      </c>
      <c r="Q123" s="15">
        <v>5</v>
      </c>
      <c r="R123" s="28">
        <f t="shared" si="5"/>
        <v>31.25</v>
      </c>
    </row>
    <row r="124" spans="1:18" ht="15" x14ac:dyDescent="0.2">
      <c r="A124" s="4" t="s">
        <v>103</v>
      </c>
      <c r="B124" s="14" t="s">
        <v>206</v>
      </c>
      <c r="C124" s="15"/>
      <c r="D124" s="15"/>
      <c r="E124" s="15">
        <v>1</v>
      </c>
      <c r="F124" s="15">
        <v>1</v>
      </c>
      <c r="G124" s="15"/>
      <c r="H124" s="15"/>
      <c r="I124" s="15">
        <v>1</v>
      </c>
      <c r="J124" s="15">
        <v>4</v>
      </c>
      <c r="K124" s="15">
        <v>2</v>
      </c>
      <c r="L124" s="15">
        <v>3</v>
      </c>
      <c r="M124" s="15">
        <v>3</v>
      </c>
      <c r="N124" s="15">
        <f t="shared" si="3"/>
        <v>16</v>
      </c>
      <c r="O124" s="15">
        <v>9</v>
      </c>
      <c r="P124" s="15">
        <f t="shared" si="4"/>
        <v>56.25</v>
      </c>
      <c r="Q124" s="15">
        <v>7</v>
      </c>
      <c r="R124" s="28">
        <f t="shared" si="5"/>
        <v>43.75</v>
      </c>
    </row>
    <row r="125" spans="1:18" ht="14.25" x14ac:dyDescent="0.2">
      <c r="A125" s="7" t="s">
        <v>104</v>
      </c>
      <c r="B125" s="14"/>
      <c r="C125" s="15">
        <v>1</v>
      </c>
      <c r="D125" s="15">
        <v>1</v>
      </c>
      <c r="E125" s="15"/>
      <c r="F125" s="15"/>
      <c r="G125" s="15">
        <v>1</v>
      </c>
      <c r="H125" s="15"/>
      <c r="I125" s="15">
        <v>1</v>
      </c>
      <c r="J125" s="15">
        <v>1</v>
      </c>
      <c r="K125" s="15">
        <v>5</v>
      </c>
      <c r="L125" s="15">
        <v>5</v>
      </c>
      <c r="M125" s="15">
        <v>1</v>
      </c>
      <c r="N125" s="15">
        <f t="shared" si="3"/>
        <v>16</v>
      </c>
      <c r="O125" s="15">
        <v>7</v>
      </c>
      <c r="P125" s="15">
        <f t="shared" si="4"/>
        <v>43.75</v>
      </c>
      <c r="Q125" s="15">
        <v>9</v>
      </c>
      <c r="R125" s="28">
        <f t="shared" si="5"/>
        <v>56.25</v>
      </c>
    </row>
    <row r="126" spans="1:18" ht="14.25" x14ac:dyDescent="0.2">
      <c r="A126" s="7" t="s">
        <v>105</v>
      </c>
      <c r="B126" s="14"/>
      <c r="C126" s="15">
        <v>1</v>
      </c>
      <c r="D126" s="15">
        <v>1</v>
      </c>
      <c r="E126" s="15"/>
      <c r="F126" s="15"/>
      <c r="G126" s="15">
        <v>1</v>
      </c>
      <c r="H126" s="15"/>
      <c r="I126" s="15">
        <v>1</v>
      </c>
      <c r="J126" s="15">
        <v>6</v>
      </c>
      <c r="K126" s="15"/>
      <c r="L126" s="15">
        <v>4</v>
      </c>
      <c r="M126" s="15">
        <v>2</v>
      </c>
      <c r="N126" s="15">
        <f t="shared" si="3"/>
        <v>16</v>
      </c>
      <c r="O126" s="15">
        <v>11</v>
      </c>
      <c r="P126" s="15">
        <f t="shared" si="4"/>
        <v>68.75</v>
      </c>
      <c r="Q126" s="15">
        <v>5</v>
      </c>
      <c r="R126" s="28">
        <f t="shared" si="5"/>
        <v>31.25</v>
      </c>
    </row>
    <row r="127" spans="1:18" ht="30" x14ac:dyDescent="0.2">
      <c r="A127" s="4" t="s">
        <v>181</v>
      </c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28"/>
    </row>
    <row r="128" spans="1:18" ht="15" x14ac:dyDescent="0.2">
      <c r="A128" s="4" t="s">
        <v>114</v>
      </c>
      <c r="B128" s="14"/>
      <c r="C128" s="15">
        <v>1</v>
      </c>
      <c r="D128" s="15"/>
      <c r="E128" s="15">
        <v>1</v>
      </c>
      <c r="F128" s="15"/>
      <c r="G128" s="15">
        <v>1</v>
      </c>
      <c r="H128" s="15"/>
      <c r="I128" s="15">
        <v>1</v>
      </c>
      <c r="J128" s="15">
        <v>4</v>
      </c>
      <c r="K128" s="15">
        <v>4</v>
      </c>
      <c r="L128" s="15">
        <v>2</v>
      </c>
      <c r="M128" s="15">
        <v>6</v>
      </c>
      <c r="N128" s="15">
        <f t="shared" si="3"/>
        <v>20</v>
      </c>
      <c r="O128" s="15">
        <v>6</v>
      </c>
      <c r="P128" s="15">
        <f t="shared" si="4"/>
        <v>30</v>
      </c>
      <c r="Q128" s="15">
        <v>14</v>
      </c>
      <c r="R128" s="28">
        <f t="shared" si="5"/>
        <v>70</v>
      </c>
    </row>
    <row r="129" spans="1:18" ht="14.25" x14ac:dyDescent="0.2">
      <c r="A129" s="7" t="s">
        <v>106</v>
      </c>
      <c r="B129" s="14" t="s">
        <v>206</v>
      </c>
      <c r="C129" s="15"/>
      <c r="D129" s="15"/>
      <c r="E129" s="15">
        <v>1</v>
      </c>
      <c r="F129" s="15"/>
      <c r="G129" s="15">
        <v>1</v>
      </c>
      <c r="H129" s="15"/>
      <c r="I129" s="15">
        <v>1</v>
      </c>
      <c r="J129" s="15">
        <v>5</v>
      </c>
      <c r="K129" s="15">
        <v>1</v>
      </c>
      <c r="L129" s="15">
        <v>5</v>
      </c>
      <c r="M129" s="15">
        <v>1</v>
      </c>
      <c r="N129" s="15">
        <f t="shared" si="3"/>
        <v>16</v>
      </c>
      <c r="O129" s="15">
        <v>11</v>
      </c>
      <c r="P129" s="15">
        <f t="shared" si="4"/>
        <v>68.75</v>
      </c>
      <c r="Q129" s="15">
        <v>5</v>
      </c>
      <c r="R129" s="28">
        <f t="shared" si="5"/>
        <v>31.25</v>
      </c>
    </row>
    <row r="130" spans="1:18" ht="14.25" x14ac:dyDescent="0.2">
      <c r="A130" s="7" t="s">
        <v>107</v>
      </c>
      <c r="B130" s="14"/>
      <c r="C130" s="15">
        <v>1</v>
      </c>
      <c r="D130" s="15">
        <v>1</v>
      </c>
      <c r="E130" s="15"/>
      <c r="F130" s="15"/>
      <c r="G130" s="15">
        <v>1</v>
      </c>
      <c r="H130" s="15"/>
      <c r="I130" s="15">
        <v>1</v>
      </c>
      <c r="J130" s="15">
        <v>1</v>
      </c>
      <c r="K130" s="15">
        <v>5</v>
      </c>
      <c r="L130" s="15">
        <v>3</v>
      </c>
      <c r="M130" s="15">
        <v>3</v>
      </c>
      <c r="N130" s="15">
        <f t="shared" si="3"/>
        <v>16</v>
      </c>
      <c r="O130" s="15">
        <v>5</v>
      </c>
      <c r="P130" s="15">
        <f t="shared" si="4"/>
        <v>31.25</v>
      </c>
      <c r="Q130" s="15">
        <v>11</v>
      </c>
      <c r="R130" s="28">
        <f t="shared" si="5"/>
        <v>68.75</v>
      </c>
    </row>
    <row r="131" spans="1:18" ht="14.25" x14ac:dyDescent="0.2">
      <c r="A131" s="7" t="s">
        <v>108</v>
      </c>
      <c r="B131" s="14"/>
      <c r="C131" s="15">
        <v>1</v>
      </c>
      <c r="D131" s="15">
        <v>1</v>
      </c>
      <c r="E131" s="15"/>
      <c r="F131" s="15"/>
      <c r="G131" s="15">
        <v>1</v>
      </c>
      <c r="H131" s="15"/>
      <c r="I131" s="15">
        <v>1</v>
      </c>
      <c r="J131" s="15">
        <v>4</v>
      </c>
      <c r="K131" s="15">
        <v>2</v>
      </c>
      <c r="L131" s="15">
        <v>4</v>
      </c>
      <c r="M131" s="15">
        <v>2</v>
      </c>
      <c r="N131" s="15">
        <f t="shared" si="3"/>
        <v>16</v>
      </c>
      <c r="O131" s="15">
        <v>9</v>
      </c>
      <c r="P131" s="15">
        <f t="shared" si="4"/>
        <v>56.25</v>
      </c>
      <c r="Q131" s="15">
        <v>7</v>
      </c>
      <c r="R131" s="28">
        <f t="shared" si="5"/>
        <v>43.75</v>
      </c>
    </row>
    <row r="132" spans="1:18" ht="14.25" x14ac:dyDescent="0.2">
      <c r="A132" s="7" t="s">
        <v>109</v>
      </c>
      <c r="B132" s="14"/>
      <c r="C132" s="15">
        <v>1</v>
      </c>
      <c r="D132" s="15"/>
      <c r="E132" s="15">
        <v>1</v>
      </c>
      <c r="F132" s="15"/>
      <c r="G132" s="15">
        <v>1</v>
      </c>
      <c r="H132" s="15">
        <v>1</v>
      </c>
      <c r="I132" s="15"/>
      <c r="J132" s="15">
        <v>3</v>
      </c>
      <c r="K132" s="15">
        <v>3</v>
      </c>
      <c r="L132" s="15">
        <v>3</v>
      </c>
      <c r="M132" s="15">
        <v>3</v>
      </c>
      <c r="N132" s="15">
        <f t="shared" si="3"/>
        <v>16</v>
      </c>
      <c r="O132" s="15">
        <v>7</v>
      </c>
      <c r="P132" s="15">
        <f t="shared" si="4"/>
        <v>43.75</v>
      </c>
      <c r="Q132" s="15">
        <v>9</v>
      </c>
      <c r="R132" s="28">
        <f t="shared" si="5"/>
        <v>56.25</v>
      </c>
    </row>
    <row r="133" spans="1:18" ht="14.25" x14ac:dyDescent="0.2">
      <c r="A133" s="7" t="s">
        <v>110</v>
      </c>
      <c r="B133" s="14"/>
      <c r="C133" s="15">
        <v>1</v>
      </c>
      <c r="D133" s="15"/>
      <c r="E133" s="15">
        <v>1</v>
      </c>
      <c r="F133" s="15"/>
      <c r="G133" s="15">
        <v>1</v>
      </c>
      <c r="H133" s="15"/>
      <c r="I133" s="15">
        <v>1</v>
      </c>
      <c r="J133" s="15">
        <v>4</v>
      </c>
      <c r="K133" s="15">
        <v>2</v>
      </c>
      <c r="L133" s="15">
        <v>3</v>
      </c>
      <c r="M133" s="15">
        <v>3</v>
      </c>
      <c r="N133" s="15">
        <f t="shared" ref="N133:N196" si="6">O133+Q133</f>
        <v>16</v>
      </c>
      <c r="O133" s="15">
        <v>7</v>
      </c>
      <c r="P133" s="15">
        <f t="shared" ref="P133:P196" si="7">(O133/N133)*100</f>
        <v>43.75</v>
      </c>
      <c r="Q133" s="15">
        <v>9</v>
      </c>
      <c r="R133" s="28">
        <f t="shared" ref="R133:R196" si="8">(Q133/N133)*100</f>
        <v>56.25</v>
      </c>
    </row>
    <row r="134" spans="1:18" ht="14.25" x14ac:dyDescent="0.2">
      <c r="A134" s="7" t="s">
        <v>111</v>
      </c>
      <c r="B134" s="14" t="s">
        <v>206</v>
      </c>
      <c r="C134" s="15"/>
      <c r="D134" s="15"/>
      <c r="E134" s="15">
        <v>1</v>
      </c>
      <c r="F134" s="15">
        <v>1</v>
      </c>
      <c r="G134" s="15"/>
      <c r="H134" s="15"/>
      <c r="I134" s="15">
        <v>1</v>
      </c>
      <c r="J134" s="15">
        <v>5</v>
      </c>
      <c r="K134" s="15">
        <v>1</v>
      </c>
      <c r="L134" s="15">
        <v>3</v>
      </c>
      <c r="M134" s="15">
        <v>3</v>
      </c>
      <c r="N134" s="15">
        <f t="shared" si="6"/>
        <v>16</v>
      </c>
      <c r="O134" s="15">
        <v>10</v>
      </c>
      <c r="P134" s="15">
        <f t="shared" si="7"/>
        <v>62.5</v>
      </c>
      <c r="Q134" s="15">
        <v>6</v>
      </c>
      <c r="R134" s="28">
        <f t="shared" si="8"/>
        <v>37.5</v>
      </c>
    </row>
    <row r="135" spans="1:18" ht="14.25" x14ac:dyDescent="0.2">
      <c r="A135" s="7" t="s">
        <v>112</v>
      </c>
      <c r="B135" s="14"/>
      <c r="C135" s="15">
        <v>1</v>
      </c>
      <c r="D135" s="15"/>
      <c r="E135" s="15">
        <v>1</v>
      </c>
      <c r="F135" s="15"/>
      <c r="G135" s="15">
        <v>1</v>
      </c>
      <c r="H135" s="15">
        <v>1</v>
      </c>
      <c r="I135" s="15"/>
      <c r="J135" s="15">
        <v>2</v>
      </c>
      <c r="K135" s="15">
        <v>4</v>
      </c>
      <c r="L135" s="15">
        <v>3</v>
      </c>
      <c r="M135" s="15">
        <v>3</v>
      </c>
      <c r="N135" s="15">
        <f t="shared" si="6"/>
        <v>16</v>
      </c>
      <c r="O135" s="15">
        <v>6</v>
      </c>
      <c r="P135" s="15">
        <f t="shared" si="7"/>
        <v>37.5</v>
      </c>
      <c r="Q135" s="15">
        <v>10</v>
      </c>
      <c r="R135" s="28">
        <f t="shared" si="8"/>
        <v>62.5</v>
      </c>
    </row>
    <row r="136" spans="1:18" ht="14.25" x14ac:dyDescent="0.2">
      <c r="A136" s="7" t="s">
        <v>113</v>
      </c>
      <c r="B136" s="14" t="s">
        <v>206</v>
      </c>
      <c r="C136" s="15"/>
      <c r="D136" s="15"/>
      <c r="E136" s="15">
        <v>1</v>
      </c>
      <c r="F136" s="15"/>
      <c r="G136" s="15">
        <v>1</v>
      </c>
      <c r="H136" s="15">
        <v>1</v>
      </c>
      <c r="I136" s="15"/>
      <c r="J136" s="15">
        <v>6</v>
      </c>
      <c r="K136" s="15"/>
      <c r="L136" s="15">
        <v>6</v>
      </c>
      <c r="M136" s="15"/>
      <c r="N136" s="15">
        <f t="shared" si="6"/>
        <v>16</v>
      </c>
      <c r="O136" s="15">
        <v>14</v>
      </c>
      <c r="P136" s="15">
        <f t="shared" si="7"/>
        <v>87.5</v>
      </c>
      <c r="Q136" s="15">
        <v>2</v>
      </c>
      <c r="R136" s="28">
        <f t="shared" si="8"/>
        <v>12.5</v>
      </c>
    </row>
    <row r="137" spans="1:18" ht="14.25" x14ac:dyDescent="0.2">
      <c r="A137" s="7" t="s">
        <v>115</v>
      </c>
      <c r="B137" s="14"/>
      <c r="C137" s="15">
        <v>1</v>
      </c>
      <c r="D137" s="15"/>
      <c r="E137" s="15">
        <v>1</v>
      </c>
      <c r="F137" s="15"/>
      <c r="G137" s="15">
        <v>1</v>
      </c>
      <c r="H137" s="15">
        <v>1</v>
      </c>
      <c r="I137" s="15"/>
      <c r="J137" s="15">
        <v>4</v>
      </c>
      <c r="K137" s="15">
        <v>2</v>
      </c>
      <c r="L137" s="15">
        <v>3</v>
      </c>
      <c r="M137" s="15">
        <v>3</v>
      </c>
      <c r="N137" s="15">
        <f t="shared" si="6"/>
        <v>16</v>
      </c>
      <c r="O137" s="15">
        <v>8</v>
      </c>
      <c r="P137" s="15">
        <f t="shared" si="7"/>
        <v>50</v>
      </c>
      <c r="Q137" s="15">
        <v>8</v>
      </c>
      <c r="R137" s="28">
        <f t="shared" si="8"/>
        <v>50</v>
      </c>
    </row>
    <row r="138" spans="1:18" ht="15" x14ac:dyDescent="0.2">
      <c r="A138" s="4" t="s">
        <v>182</v>
      </c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28"/>
    </row>
    <row r="139" spans="1:18" ht="14.25" x14ac:dyDescent="0.2">
      <c r="A139" s="7" t="s">
        <v>116</v>
      </c>
      <c r="B139" s="14" t="s">
        <v>206</v>
      </c>
      <c r="C139" s="15"/>
      <c r="D139" s="15"/>
      <c r="E139" s="15">
        <v>1</v>
      </c>
      <c r="F139" s="15">
        <v>1</v>
      </c>
      <c r="G139" s="15"/>
      <c r="H139" s="15">
        <v>1</v>
      </c>
      <c r="I139" s="15"/>
      <c r="J139" s="15">
        <v>6</v>
      </c>
      <c r="K139" s="15"/>
      <c r="L139" s="15">
        <v>4</v>
      </c>
      <c r="M139" s="15">
        <v>2</v>
      </c>
      <c r="N139" s="15">
        <f t="shared" si="6"/>
        <v>16</v>
      </c>
      <c r="O139" s="15">
        <v>13</v>
      </c>
      <c r="P139" s="15">
        <f t="shared" si="7"/>
        <v>81.25</v>
      </c>
      <c r="Q139" s="15">
        <v>3</v>
      </c>
      <c r="R139" s="28">
        <f t="shared" si="8"/>
        <v>18.75</v>
      </c>
    </row>
    <row r="140" spans="1:18" ht="14.25" x14ac:dyDescent="0.2">
      <c r="A140" s="7" t="s">
        <v>117</v>
      </c>
      <c r="B140" s="14"/>
      <c r="C140" s="15">
        <v>1</v>
      </c>
      <c r="D140" s="15">
        <v>1</v>
      </c>
      <c r="E140" s="15"/>
      <c r="F140" s="15"/>
      <c r="G140" s="15">
        <v>1</v>
      </c>
      <c r="H140" s="15"/>
      <c r="I140" s="15">
        <v>1</v>
      </c>
      <c r="J140" s="15">
        <v>3</v>
      </c>
      <c r="K140" s="15">
        <v>3</v>
      </c>
      <c r="L140" s="15">
        <v>2</v>
      </c>
      <c r="M140" s="15">
        <v>4</v>
      </c>
      <c r="N140" s="15">
        <f t="shared" si="6"/>
        <v>16</v>
      </c>
      <c r="O140" s="15">
        <v>6</v>
      </c>
      <c r="P140" s="15">
        <f t="shared" si="7"/>
        <v>37.5</v>
      </c>
      <c r="Q140" s="15">
        <v>10</v>
      </c>
      <c r="R140" s="28">
        <f t="shared" si="8"/>
        <v>62.5</v>
      </c>
    </row>
    <row r="141" spans="1:18" ht="14.25" x14ac:dyDescent="0.2">
      <c r="A141" s="7" t="s">
        <v>118</v>
      </c>
      <c r="B141" s="14"/>
      <c r="C141" s="15">
        <v>1</v>
      </c>
      <c r="D141" s="15"/>
      <c r="E141" s="15">
        <v>1</v>
      </c>
      <c r="F141" s="15">
        <v>1</v>
      </c>
      <c r="G141" s="15"/>
      <c r="H141" s="15">
        <v>1</v>
      </c>
      <c r="I141" s="15"/>
      <c r="J141" s="15">
        <v>4</v>
      </c>
      <c r="K141" s="15">
        <v>2</v>
      </c>
      <c r="L141" s="15">
        <v>3</v>
      </c>
      <c r="M141" s="15">
        <v>3</v>
      </c>
      <c r="N141" s="15">
        <f t="shared" si="6"/>
        <v>16</v>
      </c>
      <c r="O141" s="15">
        <v>9</v>
      </c>
      <c r="P141" s="15">
        <f t="shared" si="7"/>
        <v>56.25</v>
      </c>
      <c r="Q141" s="15">
        <v>7</v>
      </c>
      <c r="R141" s="28">
        <f t="shared" si="8"/>
        <v>43.75</v>
      </c>
    </row>
    <row r="142" spans="1:18" ht="15" x14ac:dyDescent="0.2">
      <c r="A142" s="4" t="s">
        <v>119</v>
      </c>
      <c r="B142" s="14"/>
      <c r="C142" s="15">
        <v>1</v>
      </c>
      <c r="D142" s="15">
        <v>1</v>
      </c>
      <c r="E142" s="15"/>
      <c r="F142" s="15">
        <v>1</v>
      </c>
      <c r="G142" s="15"/>
      <c r="H142" s="15"/>
      <c r="I142" s="15">
        <v>1</v>
      </c>
      <c r="J142" s="15">
        <v>4</v>
      </c>
      <c r="K142" s="15">
        <v>4</v>
      </c>
      <c r="L142" s="15">
        <v>6</v>
      </c>
      <c r="M142" s="15">
        <v>2</v>
      </c>
      <c r="N142" s="15">
        <f t="shared" si="6"/>
        <v>20</v>
      </c>
      <c r="O142" s="15">
        <v>12</v>
      </c>
      <c r="P142" s="15">
        <f t="shared" si="7"/>
        <v>60</v>
      </c>
      <c r="Q142" s="15">
        <v>8</v>
      </c>
      <c r="R142" s="28">
        <f t="shared" si="8"/>
        <v>40</v>
      </c>
    </row>
    <row r="143" spans="1:18" ht="15" x14ac:dyDescent="0.2">
      <c r="A143" s="4" t="s">
        <v>183</v>
      </c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28"/>
    </row>
    <row r="144" spans="1:18" ht="14.25" x14ac:dyDescent="0.2">
      <c r="A144" s="7" t="s">
        <v>120</v>
      </c>
      <c r="B144" s="14" t="s">
        <v>206</v>
      </c>
      <c r="C144" s="15"/>
      <c r="D144" s="15">
        <v>1</v>
      </c>
      <c r="E144" s="15"/>
      <c r="F144" s="15"/>
      <c r="G144" s="15">
        <v>1</v>
      </c>
      <c r="H144" s="15"/>
      <c r="I144" s="15">
        <v>1</v>
      </c>
      <c r="J144" s="15">
        <v>6</v>
      </c>
      <c r="K144" s="15"/>
      <c r="L144" s="15">
        <v>2</v>
      </c>
      <c r="M144" s="15">
        <v>4</v>
      </c>
      <c r="N144" s="15">
        <f t="shared" si="6"/>
        <v>16</v>
      </c>
      <c r="O144" s="15">
        <v>10</v>
      </c>
      <c r="P144" s="15">
        <f t="shared" si="7"/>
        <v>62.5</v>
      </c>
      <c r="Q144" s="15">
        <v>6</v>
      </c>
      <c r="R144" s="28">
        <f t="shared" si="8"/>
        <v>37.5</v>
      </c>
    </row>
    <row r="145" spans="1:18" ht="15" x14ac:dyDescent="0.2">
      <c r="A145" s="4" t="s">
        <v>121</v>
      </c>
      <c r="B145" s="14"/>
      <c r="C145" s="15">
        <v>1</v>
      </c>
      <c r="D145" s="15">
        <v>1</v>
      </c>
      <c r="E145" s="15"/>
      <c r="F145" s="15"/>
      <c r="G145" s="15">
        <v>1</v>
      </c>
      <c r="H145" s="15">
        <v>1</v>
      </c>
      <c r="I145" s="15"/>
      <c r="J145" s="15">
        <v>4</v>
      </c>
      <c r="K145" s="15">
        <v>4</v>
      </c>
      <c r="L145" s="15">
        <v>6</v>
      </c>
      <c r="M145" s="15">
        <v>2</v>
      </c>
      <c r="N145" s="15">
        <f t="shared" si="6"/>
        <v>20</v>
      </c>
      <c r="O145" s="15">
        <v>12</v>
      </c>
      <c r="P145" s="15">
        <f t="shared" si="7"/>
        <v>60</v>
      </c>
      <c r="Q145" s="15">
        <v>8</v>
      </c>
      <c r="R145" s="28">
        <f t="shared" si="8"/>
        <v>40</v>
      </c>
    </row>
    <row r="146" spans="1:18" ht="14.25" x14ac:dyDescent="0.2">
      <c r="A146" s="7" t="s">
        <v>122</v>
      </c>
      <c r="B146" s="14" t="s">
        <v>206</v>
      </c>
      <c r="C146" s="15"/>
      <c r="D146" s="15"/>
      <c r="E146" s="15">
        <v>1</v>
      </c>
      <c r="F146" s="15">
        <v>1</v>
      </c>
      <c r="G146" s="15"/>
      <c r="H146" s="15">
        <v>1</v>
      </c>
      <c r="I146" s="15"/>
      <c r="J146" s="15">
        <v>6</v>
      </c>
      <c r="K146" s="15">
        <v>2</v>
      </c>
      <c r="L146" s="15">
        <v>6</v>
      </c>
      <c r="M146" s="15">
        <v>2</v>
      </c>
      <c r="N146" s="15">
        <f t="shared" si="6"/>
        <v>20</v>
      </c>
      <c r="O146" s="15">
        <v>15</v>
      </c>
      <c r="P146" s="15">
        <f t="shared" si="7"/>
        <v>75</v>
      </c>
      <c r="Q146" s="15">
        <v>5</v>
      </c>
      <c r="R146" s="28">
        <f t="shared" si="8"/>
        <v>25</v>
      </c>
    </row>
    <row r="147" spans="1:18" ht="14.25" x14ac:dyDescent="0.2">
      <c r="A147" s="7" t="s">
        <v>123</v>
      </c>
      <c r="B147" s="14" t="s">
        <v>206</v>
      </c>
      <c r="C147" s="15"/>
      <c r="D147" s="15"/>
      <c r="E147" s="15">
        <v>1</v>
      </c>
      <c r="F147" s="15">
        <v>1</v>
      </c>
      <c r="G147" s="15"/>
      <c r="H147" s="15">
        <v>1</v>
      </c>
      <c r="I147" s="15"/>
      <c r="J147" s="15">
        <v>2</v>
      </c>
      <c r="K147" s="15">
        <v>4</v>
      </c>
      <c r="L147" s="15">
        <v>5</v>
      </c>
      <c r="M147" s="15">
        <v>1</v>
      </c>
      <c r="N147" s="15">
        <f t="shared" si="6"/>
        <v>16</v>
      </c>
      <c r="O147" s="15">
        <v>10</v>
      </c>
      <c r="P147" s="15">
        <f t="shared" si="7"/>
        <v>62.5</v>
      </c>
      <c r="Q147" s="15">
        <v>6</v>
      </c>
      <c r="R147" s="28">
        <f t="shared" si="8"/>
        <v>37.5</v>
      </c>
    </row>
    <row r="148" spans="1:18" ht="14.25" x14ac:dyDescent="0.2">
      <c r="A148" s="7" t="s">
        <v>124</v>
      </c>
      <c r="B148" s="14" t="s">
        <v>206</v>
      </c>
      <c r="C148" s="15"/>
      <c r="D148" s="15">
        <v>1</v>
      </c>
      <c r="E148" s="15"/>
      <c r="F148" s="15"/>
      <c r="G148" s="15">
        <v>1</v>
      </c>
      <c r="H148" s="15">
        <v>1</v>
      </c>
      <c r="I148" s="15"/>
      <c r="J148" s="15">
        <v>6</v>
      </c>
      <c r="K148" s="15"/>
      <c r="L148" s="15">
        <v>6</v>
      </c>
      <c r="M148" s="15"/>
      <c r="N148" s="15">
        <f t="shared" si="6"/>
        <v>16</v>
      </c>
      <c r="O148" s="15">
        <v>15</v>
      </c>
      <c r="P148" s="15">
        <f t="shared" si="7"/>
        <v>93.75</v>
      </c>
      <c r="Q148" s="15">
        <v>1</v>
      </c>
      <c r="R148" s="28">
        <f t="shared" si="8"/>
        <v>6.25</v>
      </c>
    </row>
    <row r="149" spans="1:18" ht="15" x14ac:dyDescent="0.2">
      <c r="A149" s="4" t="s">
        <v>184</v>
      </c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28"/>
    </row>
    <row r="150" spans="1:18" ht="14.25" x14ac:dyDescent="0.2">
      <c r="A150" s="7" t="s">
        <v>125</v>
      </c>
      <c r="B150" s="14"/>
      <c r="C150" s="15">
        <v>1</v>
      </c>
      <c r="D150" s="15">
        <v>1</v>
      </c>
      <c r="E150" s="15"/>
      <c r="F150" s="15"/>
      <c r="G150" s="15">
        <v>1</v>
      </c>
      <c r="H150" s="15"/>
      <c r="I150" s="15">
        <v>1</v>
      </c>
      <c r="J150" s="15">
        <v>3</v>
      </c>
      <c r="K150" s="15">
        <v>3</v>
      </c>
      <c r="L150" s="15">
        <v>3</v>
      </c>
      <c r="M150" s="15">
        <v>3</v>
      </c>
      <c r="N150" s="15">
        <f t="shared" si="6"/>
        <v>16</v>
      </c>
      <c r="O150" s="15">
        <v>7</v>
      </c>
      <c r="P150" s="15">
        <f t="shared" si="7"/>
        <v>43.75</v>
      </c>
      <c r="Q150" s="15">
        <v>9</v>
      </c>
      <c r="R150" s="28">
        <f t="shared" si="8"/>
        <v>56.25</v>
      </c>
    </row>
    <row r="151" spans="1:18" ht="14.25" x14ac:dyDescent="0.2">
      <c r="A151" s="7" t="s">
        <v>126</v>
      </c>
      <c r="B151" s="14"/>
      <c r="C151" s="15">
        <v>1</v>
      </c>
      <c r="D151" s="15">
        <v>1</v>
      </c>
      <c r="E151" s="15"/>
      <c r="F151" s="15">
        <v>1</v>
      </c>
      <c r="G151" s="15"/>
      <c r="H151" s="15"/>
      <c r="I151" s="15">
        <v>1</v>
      </c>
      <c r="J151" s="15">
        <v>3</v>
      </c>
      <c r="K151" s="15">
        <v>2</v>
      </c>
      <c r="L151" s="15">
        <v>3</v>
      </c>
      <c r="M151" s="15">
        <v>3</v>
      </c>
      <c r="N151" s="15">
        <f t="shared" si="6"/>
        <v>15</v>
      </c>
      <c r="O151" s="15">
        <v>8</v>
      </c>
      <c r="P151" s="15">
        <f t="shared" si="7"/>
        <v>53.333333333333336</v>
      </c>
      <c r="Q151" s="15">
        <v>7</v>
      </c>
      <c r="R151" s="28">
        <f t="shared" si="8"/>
        <v>46.666666666666664</v>
      </c>
    </row>
    <row r="152" spans="1:18" ht="14.25" x14ac:dyDescent="0.2">
      <c r="A152" s="7" t="s">
        <v>127</v>
      </c>
      <c r="B152" s="14"/>
      <c r="C152" s="15">
        <v>1</v>
      </c>
      <c r="D152" s="15"/>
      <c r="E152" s="15">
        <v>1</v>
      </c>
      <c r="F152" s="15"/>
      <c r="G152" s="15">
        <v>1</v>
      </c>
      <c r="H152" s="15"/>
      <c r="I152" s="15">
        <v>1</v>
      </c>
      <c r="J152" s="15">
        <v>6</v>
      </c>
      <c r="K152" s="15"/>
      <c r="L152" s="15">
        <v>4</v>
      </c>
      <c r="M152" s="15">
        <v>2</v>
      </c>
      <c r="N152" s="15">
        <f t="shared" si="6"/>
        <v>16</v>
      </c>
      <c r="O152" s="15">
        <v>10</v>
      </c>
      <c r="P152" s="15">
        <f t="shared" si="7"/>
        <v>62.5</v>
      </c>
      <c r="Q152" s="15">
        <v>6</v>
      </c>
      <c r="R152" s="28">
        <f t="shared" si="8"/>
        <v>37.5</v>
      </c>
    </row>
    <row r="153" spans="1:18" ht="15" x14ac:dyDescent="0.2">
      <c r="A153" s="4" t="s">
        <v>128</v>
      </c>
      <c r="B153" s="14" t="s">
        <v>206</v>
      </c>
      <c r="C153" s="15"/>
      <c r="D153" s="15"/>
      <c r="E153" s="15">
        <v>1</v>
      </c>
      <c r="F153" s="15">
        <v>1</v>
      </c>
      <c r="G153" s="15"/>
      <c r="H153" s="15"/>
      <c r="I153" s="15">
        <v>1</v>
      </c>
      <c r="J153" s="15">
        <v>7</v>
      </c>
      <c r="K153" s="15">
        <v>3</v>
      </c>
      <c r="L153" s="15">
        <v>5</v>
      </c>
      <c r="M153" s="15">
        <v>5</v>
      </c>
      <c r="N153" s="15">
        <f t="shared" si="6"/>
        <v>24</v>
      </c>
      <c r="O153" s="15">
        <v>14</v>
      </c>
      <c r="P153" s="15">
        <f t="shared" si="7"/>
        <v>58.333333333333336</v>
      </c>
      <c r="Q153" s="15">
        <v>10</v>
      </c>
      <c r="R153" s="28">
        <f t="shared" si="8"/>
        <v>41.666666666666671</v>
      </c>
    </row>
    <row r="154" spans="1:18" ht="14.25" x14ac:dyDescent="0.2">
      <c r="A154" s="7" t="s">
        <v>129</v>
      </c>
      <c r="B154" s="14" t="s">
        <v>206</v>
      </c>
      <c r="C154" s="15"/>
      <c r="D154" s="15"/>
      <c r="E154" s="15">
        <v>1</v>
      </c>
      <c r="F154" s="15">
        <v>1</v>
      </c>
      <c r="G154" s="15"/>
      <c r="H154" s="15"/>
      <c r="I154" s="15">
        <v>1</v>
      </c>
      <c r="J154" s="15">
        <v>2</v>
      </c>
      <c r="K154" s="15">
        <v>4</v>
      </c>
      <c r="L154" s="15">
        <v>4</v>
      </c>
      <c r="M154" s="15">
        <v>2</v>
      </c>
      <c r="N154" s="15">
        <f t="shared" si="6"/>
        <v>16</v>
      </c>
      <c r="O154" s="15">
        <v>8</v>
      </c>
      <c r="P154" s="15">
        <f t="shared" si="7"/>
        <v>50</v>
      </c>
      <c r="Q154" s="15">
        <v>8</v>
      </c>
      <c r="R154" s="28">
        <f t="shared" si="8"/>
        <v>50</v>
      </c>
    </row>
    <row r="155" spans="1:18" ht="14.25" x14ac:dyDescent="0.2">
      <c r="A155" s="7" t="s">
        <v>130</v>
      </c>
      <c r="B155" s="14" t="s">
        <v>206</v>
      </c>
      <c r="C155" s="15"/>
      <c r="D155" s="15"/>
      <c r="E155" s="15">
        <v>1</v>
      </c>
      <c r="F155" s="15"/>
      <c r="G155" s="15">
        <v>1</v>
      </c>
      <c r="H155" s="15"/>
      <c r="I155" s="15">
        <v>1</v>
      </c>
      <c r="J155" s="15">
        <v>3</v>
      </c>
      <c r="K155" s="15">
        <v>3</v>
      </c>
      <c r="L155" s="15">
        <v>5</v>
      </c>
      <c r="M155" s="15">
        <v>1</v>
      </c>
      <c r="N155" s="15">
        <f t="shared" si="6"/>
        <v>16</v>
      </c>
      <c r="O155" s="15">
        <v>9</v>
      </c>
      <c r="P155" s="15">
        <f t="shared" si="7"/>
        <v>56.25</v>
      </c>
      <c r="Q155" s="15">
        <v>7</v>
      </c>
      <c r="R155" s="28">
        <f t="shared" si="8"/>
        <v>43.75</v>
      </c>
    </row>
    <row r="156" spans="1:18" ht="15" x14ac:dyDescent="0.2">
      <c r="A156" s="4" t="s">
        <v>185</v>
      </c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28"/>
    </row>
    <row r="157" spans="1:18" ht="15" x14ac:dyDescent="0.2">
      <c r="A157" s="8" t="s">
        <v>131</v>
      </c>
      <c r="B157" s="14"/>
      <c r="C157" s="15">
        <v>1</v>
      </c>
      <c r="D157" s="15">
        <v>1</v>
      </c>
      <c r="E157" s="15"/>
      <c r="F157" s="15"/>
      <c r="G157" s="15">
        <v>1</v>
      </c>
      <c r="H157" s="15"/>
      <c r="I157" s="15">
        <v>1</v>
      </c>
      <c r="J157" s="15">
        <v>6</v>
      </c>
      <c r="K157" s="15">
        <v>4</v>
      </c>
      <c r="L157" s="15">
        <v>6</v>
      </c>
      <c r="M157" s="15">
        <v>4</v>
      </c>
      <c r="N157" s="15">
        <f t="shared" si="6"/>
        <v>24</v>
      </c>
      <c r="O157" s="15">
        <v>13</v>
      </c>
      <c r="P157" s="15">
        <f t="shared" si="7"/>
        <v>54.166666666666664</v>
      </c>
      <c r="Q157" s="15">
        <v>11</v>
      </c>
      <c r="R157" s="28">
        <f t="shared" si="8"/>
        <v>45.833333333333329</v>
      </c>
    </row>
    <row r="158" spans="1:18" ht="14.25" x14ac:dyDescent="0.2">
      <c r="A158" s="7" t="s">
        <v>132</v>
      </c>
      <c r="B158" s="14"/>
      <c r="C158" s="15">
        <v>1</v>
      </c>
      <c r="D158" s="15">
        <v>1</v>
      </c>
      <c r="E158" s="15"/>
      <c r="F158" s="15">
        <v>1</v>
      </c>
      <c r="G158" s="15"/>
      <c r="H158" s="15">
        <v>1</v>
      </c>
      <c r="I158" s="15"/>
      <c r="J158" s="15">
        <v>4</v>
      </c>
      <c r="K158" s="15">
        <v>2</v>
      </c>
      <c r="L158" s="15">
        <v>2</v>
      </c>
      <c r="M158" s="15">
        <v>4</v>
      </c>
      <c r="N158" s="15">
        <f t="shared" si="6"/>
        <v>16</v>
      </c>
      <c r="O158" s="15">
        <v>9</v>
      </c>
      <c r="P158" s="15">
        <f t="shared" si="7"/>
        <v>56.25</v>
      </c>
      <c r="Q158" s="15">
        <v>7</v>
      </c>
      <c r="R158" s="28">
        <f t="shared" si="8"/>
        <v>43.75</v>
      </c>
    </row>
    <row r="159" spans="1:18" ht="14.25" x14ac:dyDescent="0.2">
      <c r="A159" s="7" t="s">
        <v>133</v>
      </c>
      <c r="B159" s="14"/>
      <c r="C159" s="15">
        <v>1</v>
      </c>
      <c r="D159" s="15">
        <v>1</v>
      </c>
      <c r="E159" s="15"/>
      <c r="F159" s="15">
        <v>1</v>
      </c>
      <c r="G159" s="15"/>
      <c r="H159" s="15">
        <v>1</v>
      </c>
      <c r="I159" s="15"/>
      <c r="J159" s="15">
        <v>3</v>
      </c>
      <c r="K159" s="15">
        <v>3</v>
      </c>
      <c r="L159" s="15">
        <v>3</v>
      </c>
      <c r="M159" s="15">
        <v>3</v>
      </c>
      <c r="N159" s="15">
        <f t="shared" si="6"/>
        <v>16</v>
      </c>
      <c r="O159" s="15">
        <v>9</v>
      </c>
      <c r="P159" s="15">
        <f t="shared" si="7"/>
        <v>56.25</v>
      </c>
      <c r="Q159" s="15">
        <v>7</v>
      </c>
      <c r="R159" s="28">
        <f t="shared" si="8"/>
        <v>43.75</v>
      </c>
    </row>
    <row r="160" spans="1:18" ht="14.25" x14ac:dyDescent="0.2">
      <c r="A160" s="7" t="s">
        <v>134</v>
      </c>
      <c r="B160" s="14"/>
      <c r="C160" s="15">
        <v>1</v>
      </c>
      <c r="D160" s="15">
        <v>1</v>
      </c>
      <c r="E160" s="15"/>
      <c r="F160" s="15"/>
      <c r="G160" s="15">
        <v>1</v>
      </c>
      <c r="H160" s="15"/>
      <c r="I160" s="15">
        <v>1</v>
      </c>
      <c r="J160" s="15">
        <v>2</v>
      </c>
      <c r="K160" s="15">
        <v>4</v>
      </c>
      <c r="L160" s="15">
        <v>2</v>
      </c>
      <c r="M160" s="15">
        <v>4</v>
      </c>
      <c r="N160" s="15">
        <f t="shared" si="6"/>
        <v>16</v>
      </c>
      <c r="O160" s="15">
        <v>5</v>
      </c>
      <c r="P160" s="15">
        <f t="shared" si="7"/>
        <v>31.25</v>
      </c>
      <c r="Q160" s="15">
        <v>11</v>
      </c>
      <c r="R160" s="28">
        <f t="shared" si="8"/>
        <v>68.75</v>
      </c>
    </row>
    <row r="161" spans="1:18" ht="14.25" x14ac:dyDescent="0.2">
      <c r="A161" s="7" t="s">
        <v>135</v>
      </c>
      <c r="B161" s="14" t="s">
        <v>206</v>
      </c>
      <c r="C161" s="15"/>
      <c r="D161" s="15"/>
      <c r="E161" s="15">
        <v>1</v>
      </c>
      <c r="F161" s="15"/>
      <c r="G161" s="15">
        <v>1</v>
      </c>
      <c r="H161" s="15"/>
      <c r="I161" s="15">
        <v>1</v>
      </c>
      <c r="J161" s="15">
        <v>5</v>
      </c>
      <c r="K161" s="15">
        <v>1</v>
      </c>
      <c r="L161" s="15">
        <v>6</v>
      </c>
      <c r="M161" s="15"/>
      <c r="N161" s="15">
        <f t="shared" si="6"/>
        <v>16</v>
      </c>
      <c r="O161" s="15">
        <v>12</v>
      </c>
      <c r="P161" s="15">
        <f t="shared" si="7"/>
        <v>75</v>
      </c>
      <c r="Q161" s="15">
        <v>4</v>
      </c>
      <c r="R161" s="28">
        <f t="shared" si="8"/>
        <v>25</v>
      </c>
    </row>
    <row r="162" spans="1:18" ht="14.25" x14ac:dyDescent="0.2">
      <c r="A162" s="7" t="s">
        <v>136</v>
      </c>
      <c r="B162" s="14"/>
      <c r="C162" s="15">
        <v>1</v>
      </c>
      <c r="D162" s="15">
        <v>1</v>
      </c>
      <c r="E162" s="15"/>
      <c r="F162" s="15"/>
      <c r="G162" s="15">
        <v>1</v>
      </c>
      <c r="H162" s="15"/>
      <c r="I162" s="15">
        <v>1</v>
      </c>
      <c r="J162" s="15">
        <v>4</v>
      </c>
      <c r="K162" s="15">
        <v>2</v>
      </c>
      <c r="L162" s="15">
        <v>3</v>
      </c>
      <c r="M162" s="15">
        <v>3</v>
      </c>
      <c r="N162" s="15">
        <f t="shared" si="6"/>
        <v>16</v>
      </c>
      <c r="O162" s="15">
        <v>8</v>
      </c>
      <c r="P162" s="15">
        <f t="shared" si="7"/>
        <v>50</v>
      </c>
      <c r="Q162" s="15">
        <v>8</v>
      </c>
      <c r="R162" s="28">
        <f t="shared" si="8"/>
        <v>50</v>
      </c>
    </row>
    <row r="163" spans="1:18" ht="14.25" x14ac:dyDescent="0.2">
      <c r="A163" s="7" t="s">
        <v>137</v>
      </c>
      <c r="B163" s="14"/>
      <c r="C163" s="15">
        <v>1</v>
      </c>
      <c r="D163" s="15"/>
      <c r="E163" s="15">
        <v>1</v>
      </c>
      <c r="F163" s="15"/>
      <c r="G163" s="15">
        <v>1</v>
      </c>
      <c r="H163" s="15"/>
      <c r="I163" s="15">
        <v>1</v>
      </c>
      <c r="J163" s="15">
        <v>5</v>
      </c>
      <c r="K163" s="15">
        <v>1</v>
      </c>
      <c r="L163" s="15">
        <v>4</v>
      </c>
      <c r="M163" s="15">
        <v>2</v>
      </c>
      <c r="N163" s="15">
        <f t="shared" si="6"/>
        <v>16</v>
      </c>
      <c r="O163" s="15">
        <v>9</v>
      </c>
      <c r="P163" s="15">
        <f t="shared" si="7"/>
        <v>56.25</v>
      </c>
      <c r="Q163" s="15">
        <v>7</v>
      </c>
      <c r="R163" s="28">
        <f t="shared" si="8"/>
        <v>43.75</v>
      </c>
    </row>
    <row r="164" spans="1:18" ht="15" x14ac:dyDescent="0.2">
      <c r="A164" s="4" t="s">
        <v>186</v>
      </c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28"/>
    </row>
    <row r="165" spans="1:18" ht="14.25" x14ac:dyDescent="0.2">
      <c r="A165" s="7" t="s">
        <v>138</v>
      </c>
      <c r="B165" s="14"/>
      <c r="C165" s="15">
        <v>1</v>
      </c>
      <c r="D165" s="15"/>
      <c r="E165" s="15">
        <v>1</v>
      </c>
      <c r="F165" s="15"/>
      <c r="G165" s="15">
        <v>1</v>
      </c>
      <c r="H165" s="15"/>
      <c r="I165" s="15">
        <v>1</v>
      </c>
      <c r="J165" s="15">
        <v>4</v>
      </c>
      <c r="K165" s="15">
        <v>2</v>
      </c>
      <c r="L165" s="15">
        <v>3</v>
      </c>
      <c r="M165" s="15">
        <v>3</v>
      </c>
      <c r="N165" s="15">
        <f t="shared" si="6"/>
        <v>16</v>
      </c>
      <c r="O165" s="15">
        <v>7</v>
      </c>
      <c r="P165" s="15">
        <f t="shared" si="7"/>
        <v>43.75</v>
      </c>
      <c r="Q165" s="15">
        <v>9</v>
      </c>
      <c r="R165" s="28">
        <f t="shared" si="8"/>
        <v>56.25</v>
      </c>
    </row>
    <row r="166" spans="1:18" ht="14.25" x14ac:dyDescent="0.2">
      <c r="A166" s="7" t="s">
        <v>139</v>
      </c>
      <c r="B166" s="14"/>
      <c r="C166" s="15">
        <v>1</v>
      </c>
      <c r="D166" s="15">
        <v>1</v>
      </c>
      <c r="E166" s="15"/>
      <c r="F166" s="15"/>
      <c r="G166" s="15">
        <v>1</v>
      </c>
      <c r="H166" s="15"/>
      <c r="I166" s="15">
        <v>1</v>
      </c>
      <c r="J166" s="15">
        <v>3</v>
      </c>
      <c r="K166" s="15">
        <v>3</v>
      </c>
      <c r="L166" s="15">
        <v>5</v>
      </c>
      <c r="M166" s="15">
        <v>1</v>
      </c>
      <c r="N166" s="15">
        <f t="shared" si="6"/>
        <v>16</v>
      </c>
      <c r="O166" s="15">
        <v>9</v>
      </c>
      <c r="P166" s="15">
        <f t="shared" si="7"/>
        <v>56.25</v>
      </c>
      <c r="Q166" s="15">
        <v>7</v>
      </c>
      <c r="R166" s="28">
        <f t="shared" si="8"/>
        <v>43.75</v>
      </c>
    </row>
    <row r="167" spans="1:18" ht="14.25" x14ac:dyDescent="0.2">
      <c r="A167" s="7" t="s">
        <v>140</v>
      </c>
      <c r="B167" s="14" t="s">
        <v>206</v>
      </c>
      <c r="C167" s="15"/>
      <c r="D167" s="15">
        <v>1</v>
      </c>
      <c r="E167" s="15"/>
      <c r="F167" s="15"/>
      <c r="G167" s="15">
        <v>1</v>
      </c>
      <c r="H167" s="15"/>
      <c r="I167" s="15">
        <v>1</v>
      </c>
      <c r="J167" s="15">
        <v>4</v>
      </c>
      <c r="K167" s="15">
        <v>2</v>
      </c>
      <c r="L167" s="15">
        <v>3</v>
      </c>
      <c r="M167" s="15">
        <v>3</v>
      </c>
      <c r="N167" s="15">
        <f t="shared" si="6"/>
        <v>16</v>
      </c>
      <c r="O167" s="15">
        <v>9</v>
      </c>
      <c r="P167" s="15">
        <f t="shared" si="7"/>
        <v>56.25</v>
      </c>
      <c r="Q167" s="15">
        <v>7</v>
      </c>
      <c r="R167" s="28">
        <f t="shared" si="8"/>
        <v>43.75</v>
      </c>
    </row>
    <row r="168" spans="1:18" ht="15" x14ac:dyDescent="0.2">
      <c r="A168" s="4" t="s">
        <v>191</v>
      </c>
      <c r="B168" s="14" t="s">
        <v>206</v>
      </c>
      <c r="C168" s="15"/>
      <c r="D168" s="15"/>
      <c r="E168" s="15">
        <v>1</v>
      </c>
      <c r="F168" s="15"/>
      <c r="G168" s="15">
        <v>1</v>
      </c>
      <c r="H168" s="15"/>
      <c r="I168" s="15">
        <v>1</v>
      </c>
      <c r="J168" s="15">
        <v>4</v>
      </c>
      <c r="K168" s="15">
        <v>2</v>
      </c>
      <c r="L168" s="15">
        <v>4</v>
      </c>
      <c r="M168" s="15">
        <v>2</v>
      </c>
      <c r="N168" s="15">
        <f t="shared" si="6"/>
        <v>16</v>
      </c>
      <c r="O168" s="15">
        <v>9</v>
      </c>
      <c r="P168" s="15">
        <f t="shared" si="7"/>
        <v>56.25</v>
      </c>
      <c r="Q168" s="15">
        <v>7</v>
      </c>
      <c r="R168" s="28">
        <f t="shared" si="8"/>
        <v>43.75</v>
      </c>
    </row>
    <row r="169" spans="1:18" ht="15" x14ac:dyDescent="0.2">
      <c r="A169" s="4" t="s">
        <v>187</v>
      </c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28"/>
    </row>
    <row r="170" spans="1:18" ht="14.25" x14ac:dyDescent="0.2">
      <c r="A170" s="7" t="s">
        <v>141</v>
      </c>
      <c r="B170" s="14" t="s">
        <v>206</v>
      </c>
      <c r="C170" s="15"/>
      <c r="D170" s="15">
        <v>1</v>
      </c>
      <c r="E170" s="15"/>
      <c r="F170" s="15"/>
      <c r="G170" s="15">
        <v>1</v>
      </c>
      <c r="H170" s="15">
        <v>1</v>
      </c>
      <c r="I170" s="15"/>
      <c r="J170" s="15">
        <v>5</v>
      </c>
      <c r="K170" s="15">
        <v>1</v>
      </c>
      <c r="L170" s="15">
        <v>4</v>
      </c>
      <c r="M170" s="15">
        <v>2</v>
      </c>
      <c r="N170" s="15">
        <f t="shared" si="6"/>
        <v>16</v>
      </c>
      <c r="O170" s="15">
        <v>12</v>
      </c>
      <c r="P170" s="15">
        <f t="shared" si="7"/>
        <v>75</v>
      </c>
      <c r="Q170" s="15">
        <v>4</v>
      </c>
      <c r="R170" s="28">
        <f t="shared" si="8"/>
        <v>25</v>
      </c>
    </row>
    <row r="171" spans="1:18" ht="14.25" x14ac:dyDescent="0.2">
      <c r="A171" s="7" t="s">
        <v>142</v>
      </c>
      <c r="B171" s="14"/>
      <c r="C171" s="15">
        <v>1</v>
      </c>
      <c r="D171" s="15">
        <v>1</v>
      </c>
      <c r="E171" s="15"/>
      <c r="F171" s="15"/>
      <c r="G171" s="15">
        <v>1</v>
      </c>
      <c r="H171" s="15"/>
      <c r="I171" s="15">
        <v>1</v>
      </c>
      <c r="J171" s="15">
        <v>4</v>
      </c>
      <c r="K171" s="15">
        <v>2</v>
      </c>
      <c r="L171" s="15">
        <v>3</v>
      </c>
      <c r="M171" s="15">
        <v>3</v>
      </c>
      <c r="N171" s="15">
        <f t="shared" si="6"/>
        <v>16</v>
      </c>
      <c r="O171" s="15">
        <v>8</v>
      </c>
      <c r="P171" s="15">
        <f t="shared" si="7"/>
        <v>50</v>
      </c>
      <c r="Q171" s="15">
        <v>8</v>
      </c>
      <c r="R171" s="28">
        <f t="shared" si="8"/>
        <v>50</v>
      </c>
    </row>
    <row r="172" spans="1:18" ht="14.25" x14ac:dyDescent="0.2">
      <c r="A172" s="7" t="s">
        <v>143</v>
      </c>
      <c r="B172" s="14"/>
      <c r="C172" s="15">
        <v>1</v>
      </c>
      <c r="D172" s="15"/>
      <c r="E172" s="15">
        <v>1</v>
      </c>
      <c r="F172" s="15">
        <v>1</v>
      </c>
      <c r="G172" s="15"/>
      <c r="H172" s="15"/>
      <c r="I172" s="15">
        <v>1</v>
      </c>
      <c r="J172" s="15">
        <v>4</v>
      </c>
      <c r="K172" s="15">
        <v>2</v>
      </c>
      <c r="L172" s="15">
        <v>4</v>
      </c>
      <c r="M172" s="15">
        <v>2</v>
      </c>
      <c r="N172" s="15">
        <f t="shared" si="6"/>
        <v>16</v>
      </c>
      <c r="O172" s="15">
        <v>9</v>
      </c>
      <c r="P172" s="15">
        <f t="shared" si="7"/>
        <v>56.25</v>
      </c>
      <c r="Q172" s="15">
        <v>7</v>
      </c>
      <c r="R172" s="28">
        <f t="shared" si="8"/>
        <v>43.75</v>
      </c>
    </row>
    <row r="173" spans="1:18" ht="15" x14ac:dyDescent="0.2">
      <c r="A173" s="4" t="s">
        <v>160</v>
      </c>
      <c r="B173" s="14" t="s">
        <v>206</v>
      </c>
      <c r="C173" s="15"/>
      <c r="D173" s="15">
        <v>1</v>
      </c>
      <c r="E173" s="15"/>
      <c r="F173" s="15"/>
      <c r="G173" s="15">
        <v>1</v>
      </c>
      <c r="H173" s="15"/>
      <c r="I173" s="15">
        <v>1</v>
      </c>
      <c r="J173" s="15">
        <v>4</v>
      </c>
      <c r="K173" s="15">
        <v>2</v>
      </c>
      <c r="L173" s="15">
        <v>3</v>
      </c>
      <c r="M173" s="15">
        <v>3</v>
      </c>
      <c r="N173" s="15">
        <f t="shared" si="6"/>
        <v>16</v>
      </c>
      <c r="O173" s="15">
        <v>9</v>
      </c>
      <c r="P173" s="15">
        <f t="shared" si="7"/>
        <v>56.25</v>
      </c>
      <c r="Q173" s="15">
        <v>7</v>
      </c>
      <c r="R173" s="28">
        <f t="shared" si="8"/>
        <v>43.75</v>
      </c>
    </row>
    <row r="174" spans="1:18" ht="15" x14ac:dyDescent="0.2">
      <c r="A174" s="4" t="s">
        <v>188</v>
      </c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28"/>
    </row>
    <row r="175" spans="1:18" ht="14.25" x14ac:dyDescent="0.2">
      <c r="A175" s="7" t="s">
        <v>144</v>
      </c>
      <c r="B175" s="14" t="s">
        <v>206</v>
      </c>
      <c r="C175" s="15"/>
      <c r="D175" s="15">
        <v>1</v>
      </c>
      <c r="E175" s="15"/>
      <c r="F175" s="15"/>
      <c r="G175" s="15">
        <v>1</v>
      </c>
      <c r="H175" s="15"/>
      <c r="I175" s="15">
        <v>1</v>
      </c>
      <c r="J175" s="15">
        <v>6</v>
      </c>
      <c r="K175" s="15"/>
      <c r="L175" s="15">
        <v>5</v>
      </c>
      <c r="M175" s="15"/>
      <c r="N175" s="15">
        <f t="shared" si="6"/>
        <v>15</v>
      </c>
      <c r="O175" s="15">
        <v>13</v>
      </c>
      <c r="P175" s="15">
        <f t="shared" si="7"/>
        <v>86.666666666666671</v>
      </c>
      <c r="Q175" s="15">
        <v>2</v>
      </c>
      <c r="R175" s="28">
        <f t="shared" si="8"/>
        <v>13.333333333333334</v>
      </c>
    </row>
    <row r="176" spans="1:18" ht="14.25" x14ac:dyDescent="0.2">
      <c r="A176" s="7" t="s">
        <v>145</v>
      </c>
      <c r="B176" s="14" t="s">
        <v>206</v>
      </c>
      <c r="C176" s="15"/>
      <c r="D176" s="15">
        <v>1</v>
      </c>
      <c r="E176" s="15"/>
      <c r="F176" s="15"/>
      <c r="G176" s="15">
        <v>1</v>
      </c>
      <c r="H176" s="15"/>
      <c r="I176" s="15">
        <v>1</v>
      </c>
      <c r="J176" s="15">
        <v>6</v>
      </c>
      <c r="K176" s="15"/>
      <c r="L176" s="15">
        <v>2</v>
      </c>
      <c r="M176" s="15">
        <v>4</v>
      </c>
      <c r="N176" s="15">
        <f t="shared" si="6"/>
        <v>16</v>
      </c>
      <c r="O176" s="15">
        <v>10</v>
      </c>
      <c r="P176" s="15">
        <f t="shared" si="7"/>
        <v>62.5</v>
      </c>
      <c r="Q176" s="15">
        <v>6</v>
      </c>
      <c r="R176" s="28">
        <f t="shared" si="8"/>
        <v>37.5</v>
      </c>
    </row>
    <row r="177" spans="1:18" ht="14.25" x14ac:dyDescent="0.2">
      <c r="A177" s="7" t="s">
        <v>146</v>
      </c>
      <c r="B177" s="14" t="s">
        <v>206</v>
      </c>
      <c r="C177" s="15"/>
      <c r="D177" s="15">
        <v>1</v>
      </c>
      <c r="E177" s="15"/>
      <c r="F177" s="15">
        <v>1</v>
      </c>
      <c r="G177" s="15"/>
      <c r="H177" s="15">
        <v>1</v>
      </c>
      <c r="I177" s="15"/>
      <c r="J177" s="15">
        <v>5</v>
      </c>
      <c r="K177" s="15">
        <v>1</v>
      </c>
      <c r="L177" s="15">
        <v>4</v>
      </c>
      <c r="M177" s="15">
        <v>2</v>
      </c>
      <c r="N177" s="15">
        <f t="shared" si="6"/>
        <v>16</v>
      </c>
      <c r="O177" s="15">
        <v>13</v>
      </c>
      <c r="P177" s="15">
        <f t="shared" si="7"/>
        <v>81.25</v>
      </c>
      <c r="Q177" s="15">
        <v>3</v>
      </c>
      <c r="R177" s="28">
        <f t="shared" si="8"/>
        <v>18.75</v>
      </c>
    </row>
    <row r="178" spans="1:18" ht="15" x14ac:dyDescent="0.2">
      <c r="A178" s="4" t="s">
        <v>147</v>
      </c>
      <c r="B178" s="14" t="s">
        <v>206</v>
      </c>
      <c r="C178" s="15"/>
      <c r="D178" s="15">
        <v>1</v>
      </c>
      <c r="E178" s="15"/>
      <c r="F178" s="15">
        <v>1</v>
      </c>
      <c r="G178" s="15"/>
      <c r="H178" s="15">
        <v>1</v>
      </c>
      <c r="I178" s="15"/>
      <c r="J178" s="15">
        <v>6</v>
      </c>
      <c r="K178" s="15">
        <v>4</v>
      </c>
      <c r="L178" s="15">
        <v>5</v>
      </c>
      <c r="M178" s="15">
        <v>5</v>
      </c>
      <c r="N178" s="15">
        <f t="shared" si="6"/>
        <v>24</v>
      </c>
      <c r="O178" s="15">
        <v>15</v>
      </c>
      <c r="P178" s="15">
        <f t="shared" si="7"/>
        <v>62.5</v>
      </c>
      <c r="Q178" s="15">
        <v>9</v>
      </c>
      <c r="R178" s="28">
        <f t="shared" si="8"/>
        <v>37.5</v>
      </c>
    </row>
    <row r="179" spans="1:18" ht="14.25" x14ac:dyDescent="0.2">
      <c r="A179" s="7" t="s">
        <v>148</v>
      </c>
      <c r="B179" s="14" t="s">
        <v>206</v>
      </c>
      <c r="C179" s="15"/>
      <c r="D179" s="15">
        <v>1</v>
      </c>
      <c r="E179" s="15"/>
      <c r="F179" s="15"/>
      <c r="G179" s="15">
        <v>1</v>
      </c>
      <c r="H179" s="15">
        <v>1</v>
      </c>
      <c r="I179" s="15"/>
      <c r="J179" s="15">
        <v>5</v>
      </c>
      <c r="K179" s="15">
        <v>1</v>
      </c>
      <c r="L179" s="15">
        <v>6</v>
      </c>
      <c r="M179" s="15">
        <v>0</v>
      </c>
      <c r="N179" s="15">
        <f t="shared" si="6"/>
        <v>16</v>
      </c>
      <c r="O179" s="15">
        <v>14</v>
      </c>
      <c r="P179" s="15">
        <f t="shared" si="7"/>
        <v>87.5</v>
      </c>
      <c r="Q179" s="15">
        <v>2</v>
      </c>
      <c r="R179" s="28">
        <f t="shared" si="8"/>
        <v>12.5</v>
      </c>
    </row>
    <row r="180" spans="1:18" ht="14.25" x14ac:dyDescent="0.2">
      <c r="A180" s="7" t="s">
        <v>149</v>
      </c>
      <c r="B180" s="14" t="s">
        <v>206</v>
      </c>
      <c r="C180" s="15"/>
      <c r="D180" s="15">
        <v>1</v>
      </c>
      <c r="E180" s="15"/>
      <c r="F180" s="15">
        <v>1</v>
      </c>
      <c r="G180" s="15"/>
      <c r="H180" s="15">
        <v>1</v>
      </c>
      <c r="I180" s="15"/>
      <c r="J180" s="15">
        <v>3</v>
      </c>
      <c r="K180" s="15">
        <v>3</v>
      </c>
      <c r="L180" s="15">
        <v>2</v>
      </c>
      <c r="M180" s="15">
        <v>4</v>
      </c>
      <c r="N180" s="15">
        <f t="shared" si="6"/>
        <v>16</v>
      </c>
      <c r="O180" s="15">
        <v>9</v>
      </c>
      <c r="P180" s="15">
        <f t="shared" si="7"/>
        <v>56.25</v>
      </c>
      <c r="Q180" s="15">
        <v>7</v>
      </c>
      <c r="R180" s="28">
        <f t="shared" si="8"/>
        <v>43.75</v>
      </c>
    </row>
    <row r="181" spans="1:18" ht="15" x14ac:dyDescent="0.2">
      <c r="A181" s="4" t="s">
        <v>189</v>
      </c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28"/>
    </row>
    <row r="182" spans="1:18" ht="15" x14ac:dyDescent="0.2">
      <c r="A182" s="4" t="s">
        <v>150</v>
      </c>
      <c r="B182" s="14" t="s">
        <v>206</v>
      </c>
      <c r="C182" s="15"/>
      <c r="D182" s="15"/>
      <c r="E182" s="15">
        <v>1</v>
      </c>
      <c r="F182" s="15"/>
      <c r="G182" s="15">
        <v>1</v>
      </c>
      <c r="H182" s="15"/>
      <c r="I182" s="15">
        <v>1</v>
      </c>
      <c r="J182" s="15">
        <v>6</v>
      </c>
      <c r="K182" s="15">
        <v>2</v>
      </c>
      <c r="L182" s="15">
        <v>3</v>
      </c>
      <c r="M182" s="15">
        <v>5</v>
      </c>
      <c r="N182" s="15">
        <f t="shared" si="6"/>
        <v>20</v>
      </c>
      <c r="O182" s="15">
        <v>10</v>
      </c>
      <c r="P182" s="15">
        <f t="shared" si="7"/>
        <v>50</v>
      </c>
      <c r="Q182" s="15">
        <v>10</v>
      </c>
      <c r="R182" s="28">
        <f t="shared" si="8"/>
        <v>50</v>
      </c>
    </row>
    <row r="183" spans="1:18" ht="14.25" x14ac:dyDescent="0.2">
      <c r="A183" s="7" t="s">
        <v>151</v>
      </c>
      <c r="B183" s="14" t="s">
        <v>206</v>
      </c>
      <c r="C183" s="15"/>
      <c r="D183" s="15">
        <v>1</v>
      </c>
      <c r="E183" s="15"/>
      <c r="F183" s="15">
        <v>1</v>
      </c>
      <c r="G183" s="15"/>
      <c r="H183" s="15"/>
      <c r="I183" s="15">
        <v>1</v>
      </c>
      <c r="J183" s="15">
        <v>4</v>
      </c>
      <c r="K183" s="15">
        <v>2</v>
      </c>
      <c r="L183" s="15">
        <v>3</v>
      </c>
      <c r="M183" s="15">
        <v>3</v>
      </c>
      <c r="N183" s="15">
        <f t="shared" si="6"/>
        <v>16</v>
      </c>
      <c r="O183" s="15">
        <v>10</v>
      </c>
      <c r="P183" s="15">
        <f t="shared" si="7"/>
        <v>62.5</v>
      </c>
      <c r="Q183" s="15">
        <v>6</v>
      </c>
      <c r="R183" s="28">
        <f t="shared" si="8"/>
        <v>37.5</v>
      </c>
    </row>
    <row r="184" spans="1:18" ht="14.25" x14ac:dyDescent="0.2">
      <c r="A184" s="7" t="s">
        <v>152</v>
      </c>
      <c r="B184" s="14" t="s">
        <v>206</v>
      </c>
      <c r="C184" s="15"/>
      <c r="D184" s="15">
        <v>1</v>
      </c>
      <c r="E184" s="15"/>
      <c r="F184" s="15">
        <v>1</v>
      </c>
      <c r="G184" s="15"/>
      <c r="H184" s="15"/>
      <c r="I184" s="15">
        <v>1</v>
      </c>
      <c r="J184" s="15">
        <v>6</v>
      </c>
      <c r="K184" s="15">
        <v>0</v>
      </c>
      <c r="L184" s="15">
        <v>5</v>
      </c>
      <c r="M184" s="15">
        <v>1</v>
      </c>
      <c r="N184" s="15">
        <f t="shared" si="6"/>
        <v>16</v>
      </c>
      <c r="O184" s="15">
        <v>14</v>
      </c>
      <c r="P184" s="15">
        <f t="shared" si="7"/>
        <v>87.5</v>
      </c>
      <c r="Q184" s="15">
        <v>2</v>
      </c>
      <c r="R184" s="28">
        <f t="shared" si="8"/>
        <v>12.5</v>
      </c>
    </row>
    <row r="185" spans="1:18" ht="14.25" x14ac:dyDescent="0.2">
      <c r="A185" s="7" t="s">
        <v>153</v>
      </c>
      <c r="B185" s="14" t="s">
        <v>206</v>
      </c>
      <c r="C185" s="15"/>
      <c r="D185" s="15"/>
      <c r="E185" s="15">
        <v>1</v>
      </c>
      <c r="F185" s="15"/>
      <c r="G185" s="15">
        <v>1</v>
      </c>
      <c r="H185" s="15"/>
      <c r="I185" s="15">
        <v>1</v>
      </c>
      <c r="J185" s="15">
        <v>4</v>
      </c>
      <c r="K185" s="15">
        <v>2</v>
      </c>
      <c r="L185" s="15">
        <v>5</v>
      </c>
      <c r="M185" s="15">
        <v>1</v>
      </c>
      <c r="N185" s="15">
        <f t="shared" si="6"/>
        <v>16</v>
      </c>
      <c r="O185" s="15">
        <v>10</v>
      </c>
      <c r="P185" s="15">
        <f t="shared" si="7"/>
        <v>62.5</v>
      </c>
      <c r="Q185" s="15">
        <v>6</v>
      </c>
      <c r="R185" s="28">
        <f t="shared" si="8"/>
        <v>37.5</v>
      </c>
    </row>
    <row r="186" spans="1:18" ht="14.25" x14ac:dyDescent="0.2">
      <c r="A186" s="7" t="s">
        <v>154</v>
      </c>
      <c r="B186" s="14" t="s">
        <v>206</v>
      </c>
      <c r="C186" s="15"/>
      <c r="D186" s="15">
        <v>1</v>
      </c>
      <c r="E186" s="15"/>
      <c r="F186" s="15">
        <v>1</v>
      </c>
      <c r="G186" s="15"/>
      <c r="H186" s="15">
        <v>1</v>
      </c>
      <c r="I186" s="15"/>
      <c r="J186" s="15">
        <v>6</v>
      </c>
      <c r="K186" s="15">
        <v>0</v>
      </c>
      <c r="L186" s="15">
        <v>6</v>
      </c>
      <c r="M186" s="15">
        <v>0</v>
      </c>
      <c r="N186" s="15">
        <f t="shared" si="6"/>
        <v>16</v>
      </c>
      <c r="O186" s="15">
        <v>16</v>
      </c>
      <c r="P186" s="15">
        <f t="shared" si="7"/>
        <v>100</v>
      </c>
      <c r="Q186" s="15">
        <v>0</v>
      </c>
      <c r="R186" s="28">
        <f t="shared" si="8"/>
        <v>0</v>
      </c>
    </row>
    <row r="187" spans="1:18" ht="14.25" x14ac:dyDescent="0.2">
      <c r="A187" s="7" t="s">
        <v>155</v>
      </c>
      <c r="B187" s="14" t="s">
        <v>206</v>
      </c>
      <c r="C187" s="15"/>
      <c r="D187" s="15">
        <v>1</v>
      </c>
      <c r="E187" s="15"/>
      <c r="F187" s="15"/>
      <c r="G187" s="15">
        <v>1</v>
      </c>
      <c r="H187" s="15"/>
      <c r="I187" s="15">
        <v>1</v>
      </c>
      <c r="J187" s="15">
        <v>4</v>
      </c>
      <c r="K187" s="15">
        <v>2</v>
      </c>
      <c r="L187" s="15">
        <v>5</v>
      </c>
      <c r="M187" s="15">
        <v>1</v>
      </c>
      <c r="N187" s="15">
        <f t="shared" si="6"/>
        <v>16</v>
      </c>
      <c r="O187" s="15">
        <v>11</v>
      </c>
      <c r="P187" s="15">
        <f t="shared" si="7"/>
        <v>68.75</v>
      </c>
      <c r="Q187" s="15">
        <v>5</v>
      </c>
      <c r="R187" s="28">
        <f t="shared" si="8"/>
        <v>31.25</v>
      </c>
    </row>
    <row r="188" spans="1:18" ht="14.25" x14ac:dyDescent="0.2">
      <c r="A188" s="7" t="s">
        <v>156</v>
      </c>
      <c r="B188" s="14" t="s">
        <v>206</v>
      </c>
      <c r="C188" s="15"/>
      <c r="D188" s="15"/>
      <c r="E188" s="15">
        <v>1</v>
      </c>
      <c r="F188" s="15">
        <v>1</v>
      </c>
      <c r="G188" s="15"/>
      <c r="H188" s="15">
        <v>1</v>
      </c>
      <c r="I188" s="15"/>
      <c r="J188" s="15">
        <v>6</v>
      </c>
      <c r="K188" s="15">
        <v>0</v>
      </c>
      <c r="L188" s="15">
        <v>2</v>
      </c>
      <c r="M188" s="15">
        <v>4</v>
      </c>
      <c r="N188" s="15">
        <f t="shared" si="6"/>
        <v>16</v>
      </c>
      <c r="O188" s="15">
        <v>11</v>
      </c>
      <c r="P188" s="15">
        <f t="shared" si="7"/>
        <v>68.75</v>
      </c>
      <c r="Q188" s="15">
        <v>5</v>
      </c>
      <c r="R188" s="28">
        <f t="shared" si="8"/>
        <v>31.25</v>
      </c>
    </row>
    <row r="189" spans="1:18" ht="15" x14ac:dyDescent="0.2">
      <c r="A189" s="4" t="s">
        <v>192</v>
      </c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28"/>
    </row>
    <row r="190" spans="1:18" ht="14.25" x14ac:dyDescent="0.2">
      <c r="A190" s="7" t="s">
        <v>161</v>
      </c>
      <c r="B190" s="14" t="s">
        <v>206</v>
      </c>
      <c r="C190" s="15"/>
      <c r="D190" s="15">
        <v>1</v>
      </c>
      <c r="E190" s="15"/>
      <c r="F190" s="15">
        <v>1</v>
      </c>
      <c r="G190" s="15"/>
      <c r="H190" s="15">
        <v>1</v>
      </c>
      <c r="I190" s="15"/>
      <c r="J190" s="15">
        <v>5</v>
      </c>
      <c r="K190" s="15">
        <v>1</v>
      </c>
      <c r="L190" s="15">
        <v>4</v>
      </c>
      <c r="M190" s="15">
        <v>2</v>
      </c>
      <c r="N190" s="15">
        <f t="shared" si="6"/>
        <v>16</v>
      </c>
      <c r="O190" s="15">
        <v>13</v>
      </c>
      <c r="P190" s="15">
        <f t="shared" si="7"/>
        <v>81.25</v>
      </c>
      <c r="Q190" s="15">
        <v>3</v>
      </c>
      <c r="R190" s="28">
        <f t="shared" si="8"/>
        <v>18.75</v>
      </c>
    </row>
    <row r="191" spans="1:18" ht="15" x14ac:dyDescent="0.2">
      <c r="A191" s="4" t="s">
        <v>193</v>
      </c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28"/>
    </row>
    <row r="192" spans="1:18" ht="14.25" x14ac:dyDescent="0.2">
      <c r="A192" s="7" t="s">
        <v>162</v>
      </c>
      <c r="B192" s="14" t="s">
        <v>206</v>
      </c>
      <c r="C192" s="15"/>
      <c r="D192" s="15">
        <v>1</v>
      </c>
      <c r="E192" s="15"/>
      <c r="F192" s="15">
        <v>1</v>
      </c>
      <c r="G192" s="15"/>
      <c r="H192" s="15">
        <v>1</v>
      </c>
      <c r="I192" s="15"/>
      <c r="J192" s="15">
        <v>4</v>
      </c>
      <c r="K192" s="15">
        <v>2</v>
      </c>
      <c r="L192" s="15">
        <v>4</v>
      </c>
      <c r="M192" s="15">
        <v>2</v>
      </c>
      <c r="N192" s="15">
        <f t="shared" si="6"/>
        <v>16</v>
      </c>
      <c r="O192" s="15">
        <v>12</v>
      </c>
      <c r="P192" s="15">
        <f t="shared" si="7"/>
        <v>75</v>
      </c>
      <c r="Q192" s="15">
        <v>4</v>
      </c>
      <c r="R192" s="28">
        <f t="shared" si="8"/>
        <v>25</v>
      </c>
    </row>
    <row r="193" spans="1:18" ht="15" x14ac:dyDescent="0.2">
      <c r="A193" s="4" t="s">
        <v>194</v>
      </c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28"/>
    </row>
    <row r="194" spans="1:18" ht="14.25" x14ac:dyDescent="0.2">
      <c r="A194" s="7" t="s">
        <v>163</v>
      </c>
      <c r="B194" s="14" t="s">
        <v>206</v>
      </c>
      <c r="C194" s="15"/>
      <c r="D194" s="15">
        <v>1</v>
      </c>
      <c r="E194" s="15"/>
      <c r="F194" s="15">
        <v>1</v>
      </c>
      <c r="G194" s="15"/>
      <c r="H194" s="15">
        <v>1</v>
      </c>
      <c r="I194" s="15"/>
      <c r="J194" s="15">
        <v>5</v>
      </c>
      <c r="K194" s="15">
        <v>1</v>
      </c>
      <c r="L194" s="15">
        <v>6</v>
      </c>
      <c r="M194" s="15">
        <v>0</v>
      </c>
      <c r="N194" s="15">
        <f t="shared" si="6"/>
        <v>16</v>
      </c>
      <c r="O194" s="15">
        <v>14</v>
      </c>
      <c r="P194" s="15">
        <f t="shared" si="7"/>
        <v>87.5</v>
      </c>
      <c r="Q194" s="15">
        <v>2</v>
      </c>
      <c r="R194" s="28">
        <f t="shared" si="8"/>
        <v>12.5</v>
      </c>
    </row>
    <row r="195" spans="1:18" ht="30" x14ac:dyDescent="0.2">
      <c r="A195" s="4" t="s">
        <v>195</v>
      </c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28"/>
    </row>
    <row r="196" spans="1:18" ht="14.25" x14ac:dyDescent="0.2">
      <c r="A196" s="7" t="s">
        <v>164</v>
      </c>
      <c r="B196" s="11" t="s">
        <v>206</v>
      </c>
      <c r="C196" s="3"/>
      <c r="D196" s="15">
        <v>1</v>
      </c>
      <c r="E196" s="15"/>
      <c r="F196" s="15">
        <v>1</v>
      </c>
      <c r="G196" s="15"/>
      <c r="H196" s="15"/>
      <c r="I196" s="15">
        <v>1</v>
      </c>
      <c r="J196" s="15">
        <v>4</v>
      </c>
      <c r="K196" s="15">
        <v>2</v>
      </c>
      <c r="L196" s="15">
        <v>4</v>
      </c>
      <c r="M196" s="15">
        <v>2</v>
      </c>
      <c r="N196" s="15">
        <f t="shared" si="6"/>
        <v>16</v>
      </c>
      <c r="O196" s="15">
        <v>11</v>
      </c>
      <c r="P196" s="15">
        <f t="shared" si="7"/>
        <v>68.75</v>
      </c>
      <c r="Q196" s="15">
        <v>5</v>
      </c>
      <c r="R196" s="28">
        <f t="shared" si="8"/>
        <v>31.25</v>
      </c>
    </row>
    <row r="197" spans="1:18" ht="30" x14ac:dyDescent="0.2">
      <c r="A197" s="4" t="s">
        <v>196</v>
      </c>
      <c r="B197" s="11"/>
      <c r="C197" s="3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28"/>
    </row>
    <row r="198" spans="1:18" ht="14.25" x14ac:dyDescent="0.2">
      <c r="A198" s="7" t="s">
        <v>165</v>
      </c>
      <c r="B198" s="11" t="s">
        <v>206</v>
      </c>
      <c r="C198" s="3"/>
      <c r="D198" s="15">
        <v>1</v>
      </c>
      <c r="E198" s="15"/>
      <c r="F198" s="15">
        <v>1</v>
      </c>
      <c r="G198" s="15"/>
      <c r="H198" s="15"/>
      <c r="I198" s="15">
        <v>1</v>
      </c>
      <c r="J198" s="15">
        <v>6</v>
      </c>
      <c r="K198" s="15">
        <v>0</v>
      </c>
      <c r="L198" s="15">
        <v>4</v>
      </c>
      <c r="M198" s="15">
        <v>2</v>
      </c>
      <c r="N198" s="15">
        <f t="shared" ref="N197:N199" si="9">O198+Q198</f>
        <v>16</v>
      </c>
      <c r="O198" s="15">
        <v>13</v>
      </c>
      <c r="P198" s="15">
        <f t="shared" ref="P197:P199" si="10">(O198/N198)*100</f>
        <v>81.25</v>
      </c>
      <c r="Q198" s="15">
        <v>3</v>
      </c>
      <c r="R198" s="28">
        <f t="shared" ref="R197:R199" si="11">(Q198/N198)*100</f>
        <v>18.75</v>
      </c>
    </row>
    <row r="199" spans="1:18" ht="14.25" x14ac:dyDescent="0.2">
      <c r="B199" s="3">
        <v>96</v>
      </c>
      <c r="C199" s="3">
        <f t="shared" ref="C199:M199" si="12">SUM(C4:C198)</f>
        <v>70</v>
      </c>
      <c r="D199" s="15">
        <f t="shared" si="12"/>
        <v>80</v>
      </c>
      <c r="E199" s="15">
        <f t="shared" si="12"/>
        <v>86</v>
      </c>
      <c r="F199" s="15">
        <f t="shared" si="12"/>
        <v>65</v>
      </c>
      <c r="G199" s="15">
        <f t="shared" si="12"/>
        <v>101</v>
      </c>
      <c r="H199" s="15">
        <f t="shared" si="12"/>
        <v>53</v>
      </c>
      <c r="I199" s="15">
        <f t="shared" si="12"/>
        <v>112</v>
      </c>
      <c r="J199" s="15">
        <f t="shared" si="12"/>
        <v>669</v>
      </c>
      <c r="K199" s="15">
        <f t="shared" si="12"/>
        <v>424</v>
      </c>
      <c r="L199" s="15">
        <f t="shared" si="12"/>
        <v>644</v>
      </c>
      <c r="M199" s="15">
        <f t="shared" si="12"/>
        <v>448</v>
      </c>
      <c r="N199" s="15">
        <f t="shared" si="9"/>
        <v>2848</v>
      </c>
      <c r="O199" s="15">
        <v>1607</v>
      </c>
      <c r="P199" s="15">
        <f t="shared" si="10"/>
        <v>56.425561797752813</v>
      </c>
      <c r="Q199" s="15">
        <v>1241</v>
      </c>
      <c r="R199" s="28">
        <f t="shared" si="11"/>
        <v>43.574438202247187</v>
      </c>
    </row>
    <row r="200" spans="1:18" ht="14.25" x14ac:dyDescent="0.2">
      <c r="B200" s="5"/>
      <c r="C200" s="6"/>
    </row>
    <row r="201" spans="1:18" ht="14.25" x14ac:dyDescent="0.2">
      <c r="B201" s="5"/>
      <c r="C201" s="6"/>
    </row>
    <row r="202" spans="1:18" ht="14.25" x14ac:dyDescent="0.2">
      <c r="B202" s="5"/>
      <c r="C202" s="6"/>
    </row>
    <row r="203" spans="1:18" ht="14.25" x14ac:dyDescent="0.2">
      <c r="B203" s="5"/>
      <c r="C203" s="6"/>
    </row>
    <row r="204" spans="1:18" ht="14.25" x14ac:dyDescent="0.2">
      <c r="B204" s="5"/>
      <c r="C204" s="6"/>
    </row>
    <row r="205" spans="1:18" ht="14.25" x14ac:dyDescent="0.2">
      <c r="B205" s="5"/>
      <c r="C205" s="6"/>
    </row>
    <row r="206" spans="1:18" ht="14.25" x14ac:dyDescent="0.2">
      <c r="B206" s="17"/>
      <c r="C206" s="6"/>
    </row>
    <row r="207" spans="1:18" ht="14.25" x14ac:dyDescent="0.2">
      <c r="B207" s="17"/>
      <c r="C207" s="6"/>
    </row>
    <row r="208" spans="1:18" ht="14.25" x14ac:dyDescent="0.2">
      <c r="B208" s="17"/>
      <c r="C208" s="6"/>
    </row>
    <row r="209" spans="1:17" ht="14.25" x14ac:dyDescent="0.2">
      <c r="B209" s="17"/>
      <c r="C209" s="6"/>
    </row>
    <row r="210" spans="1:17" ht="14.25" x14ac:dyDescent="0.2">
      <c r="B210" s="17"/>
      <c r="C210" s="6"/>
    </row>
    <row r="211" spans="1:17" ht="14.25" x14ac:dyDescent="0.2">
      <c r="B211" s="17"/>
      <c r="C211" s="6"/>
    </row>
    <row r="212" spans="1:17" ht="14.25" x14ac:dyDescent="0.2">
      <c r="B212" s="17"/>
      <c r="C212" s="6"/>
    </row>
    <row r="213" spans="1:17" ht="14.25" x14ac:dyDescent="0.2">
      <c r="B213" s="17"/>
      <c r="C213" s="6"/>
    </row>
    <row r="214" spans="1:17" ht="14.25" x14ac:dyDescent="0.2">
      <c r="B214" s="17"/>
      <c r="C214" s="6"/>
    </row>
    <row r="215" spans="1:17" x14ac:dyDescent="0.2">
      <c r="B215" s="17"/>
      <c r="C215" s="18"/>
    </row>
    <row r="216" spans="1:17" x14ac:dyDescent="0.2">
      <c r="B216" s="17"/>
      <c r="C216" s="18"/>
    </row>
    <row r="217" spans="1:17" s="2" customFormat="1" ht="15" customHeight="1" x14ac:dyDescent="0.2">
      <c r="A217" s="10"/>
      <c r="B217" s="17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</row>
    <row r="218" spans="1:17" s="2" customFormat="1" ht="15" customHeight="1" x14ac:dyDescent="0.2">
      <c r="A218" s="10"/>
      <c r="B218" s="17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</row>
    <row r="219" spans="1:17" s="2" customFormat="1" ht="15" customHeight="1" x14ac:dyDescent="0.2">
      <c r="A219" s="10"/>
      <c r="B219" s="17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</row>
    <row r="220" spans="1:17" s="2" customFormat="1" ht="15" customHeight="1" x14ac:dyDescent="0.2">
      <c r="A220" s="10"/>
      <c r="B220" s="17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</row>
    <row r="221" spans="1:17" s="2" customFormat="1" ht="15" customHeight="1" x14ac:dyDescent="0.2">
      <c r="A221" s="10"/>
      <c r="B221" s="17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</row>
    <row r="222" spans="1:17" s="2" customFormat="1" ht="15" customHeight="1" x14ac:dyDescent="0.2">
      <c r="A222" s="10"/>
      <c r="B222" s="17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</row>
    <row r="223" spans="1:17" ht="15" customHeight="1" x14ac:dyDescent="0.2">
      <c r="B223" s="17"/>
    </row>
    <row r="224" spans="1:17" ht="15" customHeight="1" x14ac:dyDescent="0.2">
      <c r="B224" s="17"/>
    </row>
    <row r="225" spans="2:2" ht="15" customHeight="1" x14ac:dyDescent="0.2">
      <c r="B225" s="17"/>
    </row>
    <row r="226" spans="2:2" ht="15" customHeight="1" x14ac:dyDescent="0.2">
      <c r="B226" s="17"/>
    </row>
    <row r="227" spans="2:2" ht="15" customHeight="1" x14ac:dyDescent="0.2">
      <c r="B227" s="17"/>
    </row>
    <row r="228" spans="2:2" ht="15" customHeight="1" x14ac:dyDescent="0.2">
      <c r="B228" s="17"/>
    </row>
    <row r="229" spans="2:2" ht="15" customHeight="1" x14ac:dyDescent="0.2">
      <c r="B229" s="17"/>
    </row>
    <row r="230" spans="2:2" ht="15" customHeight="1" x14ac:dyDescent="0.2">
      <c r="B230" s="17"/>
    </row>
    <row r="231" spans="2:2" ht="15" customHeight="1" x14ac:dyDescent="0.2">
      <c r="B231" s="17"/>
    </row>
    <row r="232" spans="2:2" ht="15" customHeight="1" x14ac:dyDescent="0.2">
      <c r="B232" s="17"/>
    </row>
    <row r="233" spans="2:2" ht="15" customHeight="1" x14ac:dyDescent="0.2">
      <c r="B233" s="17"/>
    </row>
    <row r="234" spans="2:2" ht="15" customHeight="1" x14ac:dyDescent="0.2">
      <c r="B234" s="17"/>
    </row>
    <row r="235" spans="2:2" ht="15" customHeight="1" x14ac:dyDescent="0.2">
      <c r="B235" s="17"/>
    </row>
    <row r="236" spans="2:2" ht="15" customHeight="1" x14ac:dyDescent="0.2"/>
    <row r="237" spans="2:2" ht="15" customHeight="1" x14ac:dyDescent="0.2"/>
    <row r="238" spans="2:2" ht="15" customHeight="1" x14ac:dyDescent="0.2"/>
    <row r="239" spans="2:2" ht="15" customHeight="1" x14ac:dyDescent="0.2"/>
    <row r="240" spans="2:2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</sheetData>
  <mergeCells count="8">
    <mergeCell ref="L1:M1"/>
    <mergeCell ref="H1:I1"/>
    <mergeCell ref="A1:A2"/>
    <mergeCell ref="B1:C1"/>
    <mergeCell ref="D1:E1"/>
    <mergeCell ref="F1:G1"/>
    <mergeCell ref="J1:K1"/>
    <mergeCell ref="N1:R1"/>
  </mergeCells>
  <pageMargins left="3.937007874015748E-2" right="3.937007874015748E-2" top="0.43307086614173229" bottom="0.43307086614173229" header="0.31496062992125984" footer="0.31496062992125984"/>
  <pageSetup paperSize="8" orientation="landscape" r:id="rId1"/>
  <ignoredErrors>
    <ignoredError sqref="B5:B189 B198 B196 B197 B195 B192:B194 B190 B1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БМ</vt:lpstr>
      <vt:lpstr>БМ!Print_Titles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Biljana Zeljković</cp:lastModifiedBy>
  <cp:lastPrinted>2024-03-11T12:15:56Z</cp:lastPrinted>
  <dcterms:created xsi:type="dcterms:W3CDTF">2014-02-11T09:52:08Z</dcterms:created>
  <dcterms:modified xsi:type="dcterms:W3CDTF">2024-03-12T15:04:31Z</dcterms:modified>
</cp:coreProperties>
</file>